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Christine\Hockey\Planning 2022-2023\"/>
    </mc:Choice>
  </mc:AlternateContent>
  <bookViews>
    <workbookView xWindow="0" yWindow="360" windowWidth="20115" windowHeight="8550" tabRatio="184"/>
  </bookViews>
  <sheets>
    <sheet name="planning 22-23" sheetId="11" r:id="rId1"/>
  </sheets>
  <definedNames>
    <definedName name="_xlnm._FilterDatabase" localSheetId="0" hidden="1">'planning 22-23'!$A$5:$J$565</definedName>
    <definedName name="_xlnm.Print_Titles" localSheetId="0">'planning 22-23'!$1:$5</definedName>
    <definedName name="_xlnm.Print_Area" localSheetId="0">'planning 22-23'!$A$1:$H$558</definedName>
  </definedNames>
  <calcPr calcId="152511"/>
</workbook>
</file>

<file path=xl/calcChain.xml><?xml version="1.0" encoding="utf-8"?>
<calcChain xmlns="http://schemas.openxmlformats.org/spreadsheetml/2006/main">
  <c r="B3" i="11" l="1"/>
  <c r="J507" i="11" s="1"/>
  <c r="J67" i="11" l="1"/>
  <c r="J297" i="11"/>
  <c r="J540" i="11"/>
  <c r="J529" i="11"/>
  <c r="J517" i="11"/>
  <c r="J495" i="11"/>
  <c r="J481" i="11"/>
  <c r="J537" i="11"/>
  <c r="J492" i="11"/>
  <c r="J521" i="11"/>
  <c r="J474" i="11"/>
  <c r="J530" i="11"/>
  <c r="J539" i="11"/>
  <c r="J528" i="11"/>
  <c r="J494" i="11"/>
  <c r="J477" i="11"/>
  <c r="J548" i="11"/>
  <c r="J522" i="11"/>
  <c r="J475" i="11"/>
  <c r="J547" i="11"/>
  <c r="J503" i="11"/>
  <c r="J544" i="11"/>
  <c r="J496" i="11"/>
  <c r="J538" i="11"/>
  <c r="J527" i="11"/>
  <c r="J493" i="11"/>
  <c r="J476" i="11"/>
  <c r="J504" i="11"/>
  <c r="J536" i="11"/>
  <c r="J484" i="11"/>
  <c r="J482" i="11"/>
  <c r="J546" i="11"/>
  <c r="J535" i="11"/>
  <c r="J520" i="11"/>
  <c r="J502" i="11"/>
  <c r="J473" i="11"/>
  <c r="J545" i="11"/>
  <c r="J531" i="11"/>
  <c r="J519" i="11"/>
  <c r="J497" i="11"/>
  <c r="J483" i="11"/>
  <c r="J472" i="11"/>
  <c r="J555" i="11"/>
  <c r="J518" i="11"/>
  <c r="J466" i="11"/>
  <c r="J454" i="11"/>
  <c r="J434" i="11"/>
  <c r="J421" i="11"/>
  <c r="J392" i="11"/>
  <c r="J372" i="11"/>
  <c r="J443" i="11"/>
  <c r="J415" i="11"/>
  <c r="J401" i="11"/>
  <c r="J380" i="11"/>
  <c r="J369" i="11"/>
  <c r="J465" i="11"/>
  <c r="J453" i="11"/>
  <c r="J433" i="11"/>
  <c r="J420" i="11"/>
  <c r="J403" i="11"/>
  <c r="J391" i="11"/>
  <c r="J371" i="11"/>
  <c r="J463" i="11"/>
  <c r="J431" i="11"/>
  <c r="J376" i="11"/>
  <c r="J464" i="11"/>
  <c r="J432" i="11"/>
  <c r="J416" i="11"/>
  <c r="J402" i="11"/>
  <c r="J390" i="11"/>
  <c r="J370" i="11"/>
  <c r="J458" i="11"/>
  <c r="J442" i="11"/>
  <c r="J430" i="11"/>
  <c r="J414" i="11"/>
  <c r="J400" i="11"/>
  <c r="J379" i="11"/>
  <c r="J368" i="11"/>
  <c r="J440" i="11"/>
  <c r="J412" i="11"/>
  <c r="J377" i="11"/>
  <c r="J467" i="11"/>
  <c r="J422" i="11"/>
  <c r="J411" i="11"/>
  <c r="J393" i="11"/>
  <c r="J457" i="11"/>
  <c r="J441" i="11"/>
  <c r="J424" i="11"/>
  <c r="J413" i="11"/>
  <c r="J395" i="11"/>
  <c r="J378" i="11"/>
  <c r="J367" i="11"/>
  <c r="J456" i="11"/>
  <c r="J423" i="11"/>
  <c r="J394" i="11"/>
  <c r="J455" i="11"/>
  <c r="J435" i="11"/>
  <c r="J356" i="11"/>
  <c r="J345" i="11"/>
  <c r="J326" i="11"/>
  <c r="J316" i="11"/>
  <c r="J304" i="11"/>
  <c r="J292" i="11"/>
  <c r="J272" i="11"/>
  <c r="J336" i="11"/>
  <c r="J311" i="11"/>
  <c r="J282" i="11"/>
  <c r="J350" i="11"/>
  <c r="J323" i="11"/>
  <c r="J301" i="11"/>
  <c r="J269" i="11"/>
  <c r="J320" i="11"/>
  <c r="J309" i="11"/>
  <c r="J280" i="11"/>
  <c r="J355" i="11"/>
  <c r="J337" i="11"/>
  <c r="J325" i="11"/>
  <c r="J312" i="11"/>
  <c r="J303" i="11"/>
  <c r="J291" i="11"/>
  <c r="J271" i="11"/>
  <c r="J354" i="11"/>
  <c r="J324" i="11"/>
  <c r="J302" i="11"/>
  <c r="J270" i="11"/>
  <c r="J334" i="11"/>
  <c r="J310" i="11"/>
  <c r="J281" i="11"/>
  <c r="J349" i="11"/>
  <c r="J268" i="11"/>
  <c r="J348" i="11"/>
  <c r="J332" i="11"/>
  <c r="J319" i="11"/>
  <c r="J308" i="11"/>
  <c r="J295" i="11"/>
  <c r="J279" i="11"/>
  <c r="J358" i="11"/>
  <c r="J347" i="11"/>
  <c r="J328" i="11"/>
  <c r="J318" i="11"/>
  <c r="J307" i="11"/>
  <c r="J294" i="11"/>
  <c r="J278" i="11"/>
  <c r="J357" i="11"/>
  <c r="J346" i="11"/>
  <c r="J327" i="11"/>
  <c r="J317" i="11"/>
  <c r="J305" i="11"/>
  <c r="J293" i="11"/>
  <c r="J273" i="11"/>
  <c r="J333" i="11"/>
  <c r="J259" i="11"/>
  <c r="J247" i="11"/>
  <c r="J231" i="11"/>
  <c r="J215" i="11"/>
  <c r="J203" i="11"/>
  <c r="J182" i="11"/>
  <c r="J245" i="11"/>
  <c r="J213" i="11"/>
  <c r="J256" i="11"/>
  <c r="J228" i="11"/>
  <c r="J191" i="11"/>
  <c r="J258" i="11"/>
  <c r="J246" i="11"/>
  <c r="J230" i="11"/>
  <c r="J214" i="11"/>
  <c r="J193" i="11"/>
  <c r="J181" i="11"/>
  <c r="J257" i="11"/>
  <c r="J229" i="11"/>
  <c r="J192" i="11"/>
  <c r="J180" i="11"/>
  <c r="J239" i="11"/>
  <c r="J208" i="11"/>
  <c r="J255" i="11"/>
  <c r="J238" i="11"/>
  <c r="J227" i="11"/>
  <c r="J207" i="11"/>
  <c r="J190" i="11"/>
  <c r="J189" i="11"/>
  <c r="J236" i="11"/>
  <c r="J217" i="11"/>
  <c r="J184" i="11"/>
  <c r="J216" i="11"/>
  <c r="J204" i="11"/>
  <c r="J179" i="11"/>
  <c r="J251" i="11"/>
  <c r="J237" i="11"/>
  <c r="J226" i="11"/>
  <c r="J206" i="11"/>
  <c r="J205" i="11"/>
  <c r="J248" i="11"/>
  <c r="J183" i="11"/>
  <c r="J249" i="11"/>
  <c r="J235" i="11"/>
  <c r="J173" i="11"/>
  <c r="J162" i="11"/>
  <c r="J160" i="11"/>
  <c r="J169" i="11"/>
  <c r="J172" i="11"/>
  <c r="J161" i="11"/>
  <c r="J171" i="11"/>
  <c r="J165" i="11"/>
  <c r="J164" i="11"/>
  <c r="J163" i="11"/>
  <c r="J170" i="11"/>
  <c r="J138" i="11"/>
  <c r="J137" i="11"/>
  <c r="J139" i="11"/>
  <c r="J149" i="11"/>
  <c r="J141" i="11"/>
  <c r="J148" i="11"/>
  <c r="J147" i="11"/>
  <c r="J142" i="11"/>
  <c r="J140" i="11"/>
  <c r="J151" i="11"/>
  <c r="J150" i="11"/>
  <c r="J128" i="11"/>
  <c r="J117" i="11"/>
  <c r="J99" i="11"/>
  <c r="J107" i="11"/>
  <c r="J95" i="11"/>
  <c r="J105" i="11"/>
  <c r="J127" i="11"/>
  <c r="J116" i="11"/>
  <c r="J98" i="11"/>
  <c r="J96" i="11"/>
  <c r="J121" i="11"/>
  <c r="J120" i="11"/>
  <c r="J126" i="11"/>
  <c r="J108" i="11"/>
  <c r="J97" i="11"/>
  <c r="J125" i="11"/>
  <c r="J106" i="11"/>
  <c r="J100" i="11"/>
  <c r="J119" i="11"/>
  <c r="J104" i="11"/>
  <c r="J129" i="11"/>
  <c r="J118" i="11"/>
  <c r="J87" i="11"/>
  <c r="J76" i="11"/>
  <c r="J86" i="11"/>
  <c r="J75" i="11"/>
  <c r="J85" i="11"/>
  <c r="J84" i="11"/>
  <c r="J80" i="11"/>
  <c r="J79" i="11"/>
  <c r="J78" i="11"/>
  <c r="J88" i="11"/>
  <c r="J77" i="11"/>
  <c r="J66" i="11"/>
  <c r="J54" i="11"/>
  <c r="J65" i="11"/>
  <c r="J64" i="11"/>
  <c r="J56" i="11"/>
  <c r="J59" i="11"/>
  <c r="J58" i="11"/>
  <c r="J57" i="11"/>
  <c r="J68" i="11"/>
  <c r="J55" i="11"/>
  <c r="J47" i="11"/>
  <c r="J41" i="11"/>
  <c r="J38" i="11"/>
  <c r="J49" i="11"/>
  <c r="J48" i="11"/>
  <c r="J40" i="11"/>
  <c r="J39" i="11"/>
  <c r="J50" i="11"/>
  <c r="J37" i="11"/>
  <c r="J36" i="11"/>
  <c r="J46" i="11"/>
  <c r="J29" i="11"/>
  <c r="J158" i="11"/>
  <c r="J505" i="11"/>
  <c r="J16" i="11"/>
  <c r="J27" i="11"/>
  <c r="J17" i="11"/>
  <c r="J12" i="11"/>
  <c r="J28" i="11"/>
  <c r="J19" i="11"/>
  <c r="J25" i="11"/>
  <c r="J26" i="11"/>
  <c r="J21" i="11"/>
  <c r="J20" i="11"/>
  <c r="J18" i="11"/>
  <c r="J558" i="11"/>
</calcChain>
</file>

<file path=xl/comments1.xml><?xml version="1.0" encoding="utf-8"?>
<comments xmlns="http://schemas.openxmlformats.org/spreadsheetml/2006/main">
  <authors>
    <author>MEGA</author>
  </authors>
  <commentList>
    <comment ref="J5" authorId="0" shapeId="0">
      <text>
        <r>
          <rPr>
            <b/>
            <sz val="12"/>
            <color indexed="81"/>
            <rFont val="Tahoma"/>
            <family val="2"/>
          </rPr>
          <t xml:space="preserve">Pour ouvrir une macro automatiquement à l'ouverture du classeur:
Enregistrez une macro sous le nom
« </t>
        </r>
        <r>
          <rPr>
            <b/>
            <sz val="12"/>
            <color indexed="10"/>
            <rFont val="Tahoma"/>
            <family val="2"/>
          </rPr>
          <t>Auto_Open</t>
        </r>
        <r>
          <rPr>
            <b/>
            <sz val="12"/>
            <color indexed="81"/>
            <rFont val="Tahoma"/>
            <family val="2"/>
          </rPr>
          <t xml:space="preserve"> »
elle sera exécutée à chaque ouverture du classeur qui contient la macro !!
C'est ce que j'ai fait avec le tri des dates dans ce classeur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<sst xmlns="http://schemas.openxmlformats.org/spreadsheetml/2006/main" count="1968" uniqueCount="151">
  <si>
    <t>Lieu</t>
  </si>
  <si>
    <t>Date</t>
  </si>
  <si>
    <t>Delémont</t>
  </si>
  <si>
    <t>Entr.
Match</t>
  </si>
  <si>
    <t>Heure
Début</t>
  </si>
  <si>
    <t>Heure
Fin</t>
  </si>
  <si>
    <t>Equipe
Recevante</t>
  </si>
  <si>
    <t>Equipes concernées</t>
  </si>
  <si>
    <t>Remarques</t>
  </si>
  <si>
    <t>Entrainement</t>
  </si>
  <si>
    <t>Tournoi</t>
  </si>
  <si>
    <t>Equipe
visiteur</t>
  </si>
  <si>
    <t>Delémont, le</t>
  </si>
  <si>
    <t>Fermeture</t>
  </si>
  <si>
    <t>Attention !  - différent de la semaine type</t>
  </si>
  <si>
    <t>Toutes les équipes MJ</t>
  </si>
  <si>
    <t>HC Delémont-Vallée</t>
  </si>
  <si>
    <t>Patinothon</t>
  </si>
  <si>
    <t>Fête patinoire</t>
  </si>
  <si>
    <t>Tout le club</t>
  </si>
  <si>
    <t>Ouverture Patinoire</t>
  </si>
  <si>
    <t>Ecole de hockey</t>
  </si>
  <si>
    <t>Restauration tout le week-end</t>
  </si>
  <si>
    <t>1ère ligue</t>
  </si>
  <si>
    <t>U17A</t>
  </si>
  <si>
    <t>U11 + U13A</t>
  </si>
  <si>
    <t>Fin de glace hockey</t>
  </si>
  <si>
    <t>U20A</t>
  </si>
  <si>
    <t>HC Franches-Montagnes</t>
  </si>
  <si>
    <t>Saignelégier</t>
  </si>
  <si>
    <t>Match</t>
  </si>
  <si>
    <t>HCV Sion</t>
  </si>
  <si>
    <t>Sion</t>
  </si>
  <si>
    <t>Swiss hockey Day</t>
  </si>
  <si>
    <t>HC Tramelan</t>
  </si>
  <si>
    <t>Tramelan</t>
  </si>
  <si>
    <t>U13Top</t>
  </si>
  <si>
    <t>U15A</t>
  </si>
  <si>
    <t>Tournoi national U13Top</t>
  </si>
  <si>
    <t>Tournoi national U15A</t>
  </si>
  <si>
    <t>PLANNING  GLOBAL   SAISON 22/23</t>
  </si>
  <si>
    <t>EH/U9</t>
  </si>
  <si>
    <t>HC Yverdon-les-Bains</t>
  </si>
  <si>
    <t>Yverdon-les-Bains</t>
  </si>
  <si>
    <t>Star Forward</t>
  </si>
  <si>
    <t>Morges</t>
  </si>
  <si>
    <t>EHC Adelboden</t>
  </si>
  <si>
    <t>EHC Wiki-Münsingen</t>
  </si>
  <si>
    <t>HC St-Imier</t>
  </si>
  <si>
    <t>St-Imier</t>
  </si>
  <si>
    <t>HC Université Neuchâtel</t>
  </si>
  <si>
    <t>Neuchâtel</t>
  </si>
  <si>
    <t>HC Sarine-Fribourg</t>
  </si>
  <si>
    <t>Fribourg</t>
  </si>
  <si>
    <t>HC Prilly Black Panthers</t>
  </si>
  <si>
    <t>EHC Saastal</t>
  </si>
  <si>
    <t>Adelboden</t>
  </si>
  <si>
    <t>Lausanne</t>
  </si>
  <si>
    <t>Brig-Glis</t>
  </si>
  <si>
    <t xml:space="preserve">1ère  ligue </t>
  </si>
  <si>
    <t>CP Fleurier</t>
  </si>
  <si>
    <t>Fleurier</t>
  </si>
  <si>
    <t>HC Vallée-de-Joux</t>
  </si>
  <si>
    <t>Le Sentier</t>
  </si>
  <si>
    <r>
      <t>U17A</t>
    </r>
    <r>
      <rPr>
        <sz val="10"/>
        <rFont val="Arial"/>
        <family val="2"/>
      </rPr>
      <t xml:space="preserve"> car PAD dès 18h</t>
    </r>
  </si>
  <si>
    <t>EHC Sensee-Future</t>
  </si>
  <si>
    <t>HC Le Locle</t>
  </si>
  <si>
    <t>Le Locle</t>
  </si>
  <si>
    <t>U17A + U20A</t>
  </si>
  <si>
    <r>
      <t>1ère ligue</t>
    </r>
    <r>
      <rPr>
        <sz val="10"/>
        <rFont val="Arial"/>
        <family val="2"/>
      </rPr>
      <t xml:space="preserve"> Courtételle</t>
    </r>
  </si>
  <si>
    <t xml:space="preserve">1ère ligue </t>
  </si>
  <si>
    <r>
      <t>U17A</t>
    </r>
    <r>
      <rPr>
        <sz val="10"/>
        <rFont val="Arial"/>
        <family val="2"/>
      </rPr>
      <t xml:space="preserve">  Bassecourt 20h30-21h45</t>
    </r>
  </si>
  <si>
    <t xml:space="preserve">U17A </t>
  </si>
  <si>
    <t>Düdingen</t>
  </si>
  <si>
    <t>HC Vallorbe</t>
  </si>
  <si>
    <t>Les Griffons</t>
  </si>
  <si>
    <t>Wichtrach</t>
  </si>
  <si>
    <t>Les Ponts-de-Martel</t>
  </si>
  <si>
    <t>HC Moutier</t>
  </si>
  <si>
    <t>Moutier</t>
  </si>
  <si>
    <t>Vallorbe</t>
  </si>
  <si>
    <t>HC La Chaux-de-Fonds</t>
  </si>
  <si>
    <t>Chaux-de-Fonds</t>
  </si>
  <si>
    <t>U13A</t>
  </si>
  <si>
    <t>HC Ponts-de-Martel</t>
  </si>
  <si>
    <t>Ponts-de-Martel</t>
  </si>
  <si>
    <t>U11-1</t>
  </si>
  <si>
    <t>HC Ajoie</t>
  </si>
  <si>
    <t>HCM/HCDV-HCLL-HCC</t>
  </si>
  <si>
    <t>Porrentruy</t>
  </si>
  <si>
    <t>HC Moutier-Delémont</t>
  </si>
  <si>
    <t>HCA-HCST-HCC</t>
  </si>
  <si>
    <t>HCM/HCDV-HCST-HNE</t>
  </si>
  <si>
    <t>HCA-HCLL-HNE</t>
  </si>
  <si>
    <t>HCM/HCDV-HCLL-HNE</t>
  </si>
  <si>
    <t>HCM/HCDV-HCNE-HST</t>
  </si>
  <si>
    <t>U11-2</t>
  </si>
  <si>
    <t>HCDV-HCFM-HCM</t>
  </si>
  <si>
    <t>HCDV-HCFM-HCT</t>
  </si>
  <si>
    <t>HCC-HCFM-HCM</t>
  </si>
  <si>
    <t>HCDV-HCST-HCT</t>
  </si>
  <si>
    <t>HCDV-HCFM-HCC</t>
  </si>
  <si>
    <t>HCST-HCT-HCM</t>
  </si>
  <si>
    <t>HCDV-HCST-HCM</t>
  </si>
  <si>
    <t>U9-1</t>
  </si>
  <si>
    <t>HCDV-HCNE-HCST</t>
  </si>
  <si>
    <t>HCDV-HCC-HCST</t>
  </si>
  <si>
    <t>HCDV-CPFL-HCC</t>
  </si>
  <si>
    <t>HCDV-CPFL-HCST</t>
  </si>
  <si>
    <t>HCA-HCC-HCST</t>
  </si>
  <si>
    <t>HCA-HCNE-CPFL</t>
  </si>
  <si>
    <t>HCDV-HCNE-CPFL</t>
  </si>
  <si>
    <t>U9-2</t>
  </si>
  <si>
    <t>HCDV-HCA-HCT</t>
  </si>
  <si>
    <t>HCM-HCC-HCFM</t>
  </si>
  <si>
    <t>HCDV-HCC-HCFM</t>
  </si>
  <si>
    <t>HCA-HCM-HCT</t>
  </si>
  <si>
    <t>HCDV-HCA-HCM</t>
  </si>
  <si>
    <t>Formation</t>
  </si>
  <si>
    <t>Tous les entraîneurs</t>
  </si>
  <si>
    <t>Cup (réserve)</t>
  </si>
  <si>
    <t>Bulle</t>
  </si>
  <si>
    <t>HC Delémont-Moutier</t>
  </si>
  <si>
    <t>Photos + disco</t>
  </si>
  <si>
    <t>Animation</t>
  </si>
  <si>
    <t>Disco sur glace ouvert à tous</t>
  </si>
  <si>
    <t>Toutes les équipes du MOJU</t>
  </si>
  <si>
    <t>HC Prilly</t>
  </si>
  <si>
    <r>
      <t>U17A</t>
    </r>
    <r>
      <rPr>
        <sz val="10"/>
        <rFont val="Arial"/>
        <family val="2"/>
      </rPr>
      <t xml:space="preserve"> Courtételle</t>
    </r>
  </si>
  <si>
    <t>HCM/HCFM/HCT</t>
  </si>
  <si>
    <t>HCDV/HCM/HCT</t>
  </si>
  <si>
    <t>HCM/HCPM/HCST</t>
  </si>
  <si>
    <t>HCDV/HCPM/HCM</t>
  </si>
  <si>
    <t>U20A + U17A</t>
  </si>
  <si>
    <t>HCDV/HCST/HCPM</t>
  </si>
  <si>
    <t>HCDV/HCM/HCST</t>
  </si>
  <si>
    <t>Match amical</t>
  </si>
  <si>
    <t>HCDV/HCM/HCFM</t>
  </si>
  <si>
    <r>
      <t>EH/U9</t>
    </r>
    <r>
      <rPr>
        <sz val="10"/>
        <rFont val="Arial"/>
        <family val="2"/>
      </rPr>
      <t xml:space="preserve"> car PAD</t>
    </r>
  </si>
  <si>
    <t>Matchs de gala peewee</t>
  </si>
  <si>
    <t>2 matchs voir avec Gaby</t>
  </si>
  <si>
    <t>HC Cortébert</t>
  </si>
  <si>
    <t>PEE-WEE</t>
  </si>
  <si>
    <r>
      <t>EH/U9</t>
    </r>
    <r>
      <rPr>
        <sz val="10"/>
        <rFont val="Arial"/>
        <family val="2"/>
      </rPr>
      <t xml:space="preserve"> PAD</t>
    </r>
  </si>
  <si>
    <t>U13Top + U15A</t>
  </si>
  <si>
    <t>Match de coupe</t>
  </si>
  <si>
    <t>Match play-out</t>
  </si>
  <si>
    <t>SC Unterseen-Interlaken</t>
  </si>
  <si>
    <t>Pikes EHC Oberthurgau</t>
  </si>
  <si>
    <t>Matten b. Interlaken</t>
  </si>
  <si>
    <t>Romanshorn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</si>
</sst>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dd\ dd\ mmmm\ yyyy"/>
    <numFmt numFmtId="165" formatCode="ddd\ dd\ mmm\ yyyy"/>
    <numFmt numFmtId="166" formatCode="ddd\ d\ mmmm"/>
    <numFmt numFmtId="167" formatCode="[$-100C]dddd\,\ d\ mmmm\ yyyy;@"/>
    <numFmt numFmtId="168" formatCode="dddd&quot;, &quot;d\ mmmm\ yyyy;@"/>
    <numFmt numFmtId="169" formatCode="[$-F800]dddd\,\ mmmm\ dd\,\ yyyy"/>
  </numFmts>
  <fonts count="22" x14ac:knownFonts="1">
    <font>
      <sz val="10"/>
      <name val="Arial"/>
    </font>
    <font>
      <sz val="10"/>
      <color indexed="18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  <font>
      <b/>
      <sz val="26"/>
      <color indexed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81"/>
      <name val="Tahoma"/>
      <family val="2"/>
    </font>
    <font>
      <b/>
      <sz val="12"/>
      <color indexed="10"/>
      <name val="Tahoma"/>
      <family val="2"/>
    </font>
    <font>
      <b/>
      <sz val="12"/>
      <color indexed="18"/>
      <name val="Arial"/>
      <family val="2"/>
    </font>
    <font>
      <b/>
      <sz val="11"/>
      <color indexed="10"/>
      <name val="Arial"/>
      <family val="2"/>
    </font>
    <font>
      <sz val="10"/>
      <color indexed="9"/>
      <name val="Arial"/>
      <family val="2"/>
    </font>
    <font>
      <b/>
      <sz val="11"/>
      <color indexed="18"/>
      <name val="Arial"/>
      <family val="2"/>
    </font>
    <font>
      <strike/>
      <sz val="10"/>
      <name val="Arial"/>
      <family val="2"/>
    </font>
    <font>
      <b/>
      <sz val="26"/>
      <color theme="1"/>
      <name val="Arial"/>
      <family val="2"/>
    </font>
    <font>
      <b/>
      <sz val="10"/>
      <color indexed="10"/>
      <name val="Arial"/>
      <family val="2"/>
    </font>
    <font>
      <strike/>
      <sz val="10"/>
      <color indexed="18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51"/>
        <bgColor indexed="3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rgb="FFFF0000"/>
        <bgColor indexed="21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0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7" fillId="0" borderId="0"/>
  </cellStyleXfs>
  <cellXfs count="146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64" fontId="0" fillId="2" borderId="2" xfId="0" applyNumberFormat="1" applyFont="1" applyFill="1" applyBorder="1" applyAlignment="1" applyProtection="1">
      <alignment horizontal="left" vertical="center" wrapText="1"/>
      <protection locked="0"/>
    </xf>
    <xf numFmtId="168" fontId="0" fillId="2" borderId="2" xfId="0" applyNumberFormat="1" applyFont="1" applyFill="1" applyBorder="1" applyAlignment="1" applyProtection="1">
      <alignment horizontal="left" vertical="center"/>
      <protection locked="0"/>
    </xf>
    <xf numFmtId="20" fontId="0" fillId="2" borderId="2" xfId="0" applyNumberFormat="1" applyFont="1" applyFill="1" applyBorder="1" applyAlignment="1" applyProtection="1">
      <alignment horizontal="left" vertical="center"/>
      <protection locked="0"/>
    </xf>
    <xf numFmtId="166" fontId="0" fillId="2" borderId="2" xfId="0" applyNumberFormat="1" applyFont="1" applyFill="1" applyBorder="1" applyAlignment="1" applyProtection="1">
      <alignment horizontal="left" vertical="center"/>
      <protection locked="0"/>
    </xf>
    <xf numFmtId="164" fontId="6" fillId="3" borderId="2" xfId="0" applyNumberFormat="1" applyFont="1" applyFill="1" applyBorder="1" applyAlignment="1" applyProtection="1">
      <alignment horizontal="left" vertical="center" wrapText="1"/>
      <protection locked="0"/>
    </xf>
    <xf numFmtId="20" fontId="6" fillId="3" borderId="2" xfId="0" applyNumberFormat="1" applyFont="1" applyFill="1" applyBorder="1" applyAlignment="1" applyProtection="1">
      <alignment horizontal="left" vertical="center"/>
      <protection locked="0"/>
    </xf>
    <xf numFmtId="166" fontId="6" fillId="3" borderId="2" xfId="0" applyNumberFormat="1" applyFont="1" applyFill="1" applyBorder="1" applyAlignment="1" applyProtection="1">
      <alignment horizontal="left" vertical="center"/>
      <protection locked="0"/>
    </xf>
    <xf numFmtId="165" fontId="0" fillId="2" borderId="2" xfId="0" applyNumberFormat="1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165" fontId="6" fillId="3" borderId="2" xfId="0" applyNumberFormat="1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wrapText="1"/>
      <protection locked="0"/>
    </xf>
    <xf numFmtId="167" fontId="18" fillId="0" borderId="0" xfId="0" applyNumberFormat="1" applyFont="1" applyFill="1" applyBorder="1" applyAlignment="1" applyProtection="1">
      <alignment horizontal="left" vertical="center"/>
      <protection locked="0"/>
    </xf>
    <xf numFmtId="164" fontId="0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169" fontId="6" fillId="3" borderId="2" xfId="0" applyNumberFormat="1" applyFont="1" applyFill="1" applyBorder="1" applyAlignment="1" applyProtection="1">
      <alignment horizontal="left" vertical="center"/>
      <protection locked="0"/>
    </xf>
    <xf numFmtId="164" fontId="7" fillId="4" borderId="2" xfId="0" applyNumberFormat="1" applyFont="1" applyFill="1" applyBorder="1" applyAlignment="1" applyProtection="1">
      <alignment horizontal="left" vertical="center" wrapText="1"/>
      <protection locked="0"/>
    </xf>
    <xf numFmtId="164" fontId="20" fillId="7" borderId="3" xfId="0" applyNumberFormat="1" applyFont="1" applyFill="1" applyBorder="1" applyAlignment="1" applyProtection="1">
      <alignment horizontal="left" vertical="center" wrapText="1"/>
      <protection locked="0"/>
    </xf>
    <xf numFmtId="169" fontId="20" fillId="7" borderId="2" xfId="0" applyNumberFormat="1" applyFont="1" applyFill="1" applyBorder="1" applyAlignment="1" applyProtection="1">
      <alignment horizontal="left" vertical="center"/>
      <protection locked="0"/>
    </xf>
    <xf numFmtId="168" fontId="20" fillId="7" borderId="2" xfId="0" applyNumberFormat="1" applyFont="1" applyFill="1" applyBorder="1" applyAlignment="1" applyProtection="1">
      <alignment horizontal="left" vertical="center"/>
      <protection locked="0"/>
    </xf>
    <xf numFmtId="20" fontId="20" fillId="7" borderId="2" xfId="0" applyNumberFormat="1" applyFont="1" applyFill="1" applyBorder="1" applyAlignment="1" applyProtection="1">
      <alignment horizontal="left" vertical="center"/>
      <protection locked="0"/>
    </xf>
    <xf numFmtId="166" fontId="20" fillId="7" borderId="2" xfId="0" applyNumberFormat="1" applyFont="1" applyFill="1" applyBorder="1" applyAlignment="1" applyProtection="1">
      <alignment horizontal="left" vertical="center"/>
      <protection locked="0"/>
    </xf>
    <xf numFmtId="165" fontId="20" fillId="7" borderId="2" xfId="0" applyNumberFormat="1" applyFont="1" applyFill="1" applyBorder="1" applyAlignment="1" applyProtection="1">
      <alignment horizontal="left" vertical="center"/>
      <protection locked="0"/>
    </xf>
    <xf numFmtId="0" fontId="20" fillId="7" borderId="2" xfId="0" applyFont="1" applyFill="1" applyBorder="1" applyAlignment="1" applyProtection="1">
      <alignment horizontal="left" vertical="center"/>
      <protection locked="0"/>
    </xf>
    <xf numFmtId="164" fontId="20" fillId="7" borderId="4" xfId="0" applyNumberFormat="1" applyFont="1" applyFill="1" applyBorder="1" applyAlignment="1" applyProtection="1">
      <alignment horizontal="left" vertical="center" wrapText="1"/>
      <protection locked="0"/>
    </xf>
    <xf numFmtId="164" fontId="0" fillId="8" borderId="3" xfId="0" applyNumberFormat="1" applyFont="1" applyFill="1" applyBorder="1" applyAlignment="1" applyProtection="1">
      <alignment horizontal="left" vertical="center" wrapText="1"/>
      <protection locked="0"/>
    </xf>
    <xf numFmtId="164" fontId="0" fillId="8" borderId="2" xfId="0" applyNumberFormat="1" applyFont="1" applyFill="1" applyBorder="1" applyAlignment="1" applyProtection="1">
      <alignment horizontal="left" vertical="center" wrapText="1"/>
      <protection locked="0"/>
    </xf>
    <xf numFmtId="20" fontId="0" fillId="8" borderId="2" xfId="0" applyNumberFormat="1" applyFont="1" applyFill="1" applyBorder="1" applyAlignment="1" applyProtection="1">
      <alignment horizontal="left" vertical="center"/>
      <protection locked="0"/>
    </xf>
    <xf numFmtId="166" fontId="0" fillId="8" borderId="2" xfId="0" applyNumberFormat="1" applyFont="1" applyFill="1" applyBorder="1" applyAlignment="1" applyProtection="1">
      <alignment horizontal="left" vertical="center"/>
      <protection locked="0"/>
    </xf>
    <xf numFmtId="165" fontId="0" fillId="8" borderId="2" xfId="0" applyNumberFormat="1" applyFont="1" applyFill="1" applyBorder="1" applyAlignment="1" applyProtection="1">
      <alignment horizontal="left" vertical="center"/>
      <protection locked="0"/>
    </xf>
    <xf numFmtId="0" fontId="0" fillId="8" borderId="2" xfId="0" applyFont="1" applyFill="1" applyBorder="1" applyAlignment="1" applyProtection="1">
      <alignment horizontal="left" vertical="center"/>
      <protection locked="0"/>
    </xf>
    <xf numFmtId="164" fontId="0" fillId="8" borderId="4" xfId="0" applyNumberFormat="1" applyFont="1" applyFill="1" applyBorder="1" applyAlignment="1" applyProtection="1">
      <alignment horizontal="left" vertical="center" wrapText="1"/>
      <protection locked="0"/>
    </xf>
    <xf numFmtId="164" fontId="7" fillId="2" borderId="4" xfId="0" applyNumberFormat="1" applyFont="1" applyFill="1" applyBorder="1" applyAlignment="1" applyProtection="1">
      <alignment horizontal="left" vertical="center" wrapText="1"/>
      <protection locked="0"/>
    </xf>
    <xf numFmtId="164" fontId="6" fillId="9" borderId="2" xfId="0" applyNumberFormat="1" applyFont="1" applyFill="1" applyBorder="1" applyAlignment="1" applyProtection="1">
      <alignment horizontal="left" vertical="center" wrapText="1"/>
      <protection locked="0"/>
    </xf>
    <xf numFmtId="169" fontId="6" fillId="9" borderId="2" xfId="0" applyNumberFormat="1" applyFont="1" applyFill="1" applyBorder="1" applyAlignment="1" applyProtection="1">
      <alignment horizontal="left" vertical="center"/>
      <protection locked="0"/>
    </xf>
    <xf numFmtId="20" fontId="6" fillId="9" borderId="2" xfId="0" applyNumberFormat="1" applyFont="1" applyFill="1" applyBorder="1" applyAlignment="1" applyProtection="1">
      <alignment horizontal="left" vertical="center"/>
      <protection locked="0"/>
    </xf>
    <xf numFmtId="166" fontId="6" fillId="9" borderId="2" xfId="0" applyNumberFormat="1" applyFont="1" applyFill="1" applyBorder="1" applyAlignment="1" applyProtection="1">
      <alignment horizontal="left" vertical="center"/>
      <protection locked="0"/>
    </xf>
    <xf numFmtId="165" fontId="6" fillId="9" borderId="2" xfId="0" applyNumberFormat="1" applyFont="1" applyFill="1" applyBorder="1" applyAlignment="1" applyProtection="1">
      <alignment horizontal="left" vertical="center"/>
      <protection locked="0"/>
    </xf>
    <xf numFmtId="0" fontId="6" fillId="9" borderId="2" xfId="0" applyFont="1" applyFill="1" applyBorder="1" applyAlignment="1" applyProtection="1">
      <alignment horizontal="left" vertical="center"/>
      <protection locked="0"/>
    </xf>
    <xf numFmtId="169" fontId="14" fillId="9" borderId="2" xfId="0" applyNumberFormat="1" applyFont="1" applyFill="1" applyBorder="1" applyAlignment="1" applyProtection="1">
      <alignment horizontal="left" vertical="center"/>
      <protection locked="0"/>
    </xf>
    <xf numFmtId="164" fontId="7" fillId="0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7" fillId="8" borderId="2" xfId="0" applyNumberFormat="1" applyFont="1" applyFill="1" applyBorder="1" applyAlignment="1" applyProtection="1">
      <alignment horizontal="left" vertical="center" wrapText="1"/>
      <protection locked="0"/>
    </xf>
    <xf numFmtId="0" fontId="6" fillId="10" borderId="1" xfId="0" applyFont="1" applyFill="1" applyBorder="1" applyAlignment="1" applyProtection="1">
      <alignment horizontal="center" vertical="center" wrapText="1"/>
      <protection locked="0"/>
    </xf>
    <xf numFmtId="0" fontId="6" fillId="10" borderId="1" xfId="0" applyFont="1" applyFill="1" applyBorder="1" applyAlignment="1" applyProtection="1">
      <alignment horizontal="center" vertical="center"/>
      <protection locked="0"/>
    </xf>
    <xf numFmtId="2" fontId="6" fillId="1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0" borderId="2" xfId="0" applyNumberFormat="1" applyFont="1" applyFill="1" applyBorder="1" applyAlignment="1" applyProtection="1">
      <alignment horizontal="left" vertical="center"/>
      <protection locked="0"/>
    </xf>
    <xf numFmtId="20" fontId="7" fillId="0" borderId="2" xfId="0" applyNumberFormat="1" applyFont="1" applyFill="1" applyBorder="1" applyAlignment="1" applyProtection="1">
      <alignment horizontal="left" vertical="center"/>
      <protection locked="0"/>
    </xf>
    <xf numFmtId="166" fontId="7" fillId="0" borderId="2" xfId="0" applyNumberFormat="1" applyFont="1" applyFill="1" applyBorder="1" applyAlignment="1" applyProtection="1">
      <alignment horizontal="left" vertical="center"/>
      <protection locked="0"/>
    </xf>
    <xf numFmtId="165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164" fontId="0" fillId="6" borderId="4" xfId="0" applyNumberFormat="1" applyFont="1" applyFill="1" applyBorder="1" applyAlignment="1" applyProtection="1">
      <alignment horizontal="left" vertical="center" wrapText="1"/>
      <protection locked="0"/>
    </xf>
    <xf numFmtId="168" fontId="7" fillId="0" borderId="2" xfId="0" applyNumberFormat="1" applyFont="1" applyFill="1" applyBorder="1" applyAlignment="1" applyProtection="1">
      <alignment horizontal="left" vertical="center"/>
      <protection locked="0"/>
    </xf>
    <xf numFmtId="164" fontId="7" fillId="8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8" borderId="2" xfId="0" applyNumberFormat="1" applyFont="1" applyFill="1" applyBorder="1" applyAlignment="1" applyProtection="1">
      <alignment horizontal="left" vertical="center"/>
      <protection locked="0"/>
    </xf>
    <xf numFmtId="20" fontId="7" fillId="8" borderId="2" xfId="0" applyNumberFormat="1" applyFont="1" applyFill="1" applyBorder="1" applyAlignment="1" applyProtection="1">
      <alignment horizontal="left" vertical="center"/>
      <protection locked="0"/>
    </xf>
    <xf numFmtId="166" fontId="7" fillId="8" borderId="2" xfId="0" applyNumberFormat="1" applyFont="1" applyFill="1" applyBorder="1" applyAlignment="1" applyProtection="1">
      <alignment horizontal="left" vertical="center"/>
      <protection locked="0"/>
    </xf>
    <xf numFmtId="165" fontId="7" fillId="8" borderId="2" xfId="0" applyNumberFormat="1" applyFont="1" applyFill="1" applyBorder="1" applyAlignment="1" applyProtection="1">
      <alignment horizontal="left" vertical="center"/>
      <protection locked="0"/>
    </xf>
    <xf numFmtId="0" fontId="7" fillId="8" borderId="2" xfId="0" applyFont="1" applyFill="1" applyBorder="1" applyAlignment="1" applyProtection="1">
      <alignment horizontal="left" vertical="center"/>
      <protection locked="0"/>
    </xf>
    <xf numFmtId="164" fontId="7" fillId="8" borderId="4" xfId="0" applyNumberFormat="1" applyFont="1" applyFill="1" applyBorder="1" applyAlignment="1" applyProtection="1">
      <alignment horizontal="left" vertical="center" wrapText="1"/>
      <protection locked="0"/>
    </xf>
    <xf numFmtId="164" fontId="16" fillId="0" borderId="3" xfId="0" applyNumberFormat="1" applyFont="1" applyFill="1" applyBorder="1" applyAlignment="1" applyProtection="1">
      <alignment horizontal="left" vertical="center" wrapText="1"/>
      <protection locked="0"/>
    </xf>
    <xf numFmtId="169" fontId="16" fillId="0" borderId="2" xfId="0" applyNumberFormat="1" applyFont="1" applyFill="1" applyBorder="1" applyAlignment="1" applyProtection="1">
      <alignment horizontal="left" vertical="center"/>
      <protection locked="0"/>
    </xf>
    <xf numFmtId="164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20" fontId="16" fillId="0" borderId="2" xfId="0" applyNumberFormat="1" applyFont="1" applyFill="1" applyBorder="1" applyAlignment="1" applyProtection="1">
      <alignment horizontal="left" vertical="center"/>
      <protection locked="0"/>
    </xf>
    <xf numFmtId="166" fontId="16" fillId="0" borderId="2" xfId="0" applyNumberFormat="1" applyFont="1" applyFill="1" applyBorder="1" applyAlignment="1" applyProtection="1">
      <alignment horizontal="left" vertical="center"/>
      <protection locked="0"/>
    </xf>
    <xf numFmtId="165" fontId="16" fillId="0" borderId="2" xfId="0" applyNumberFormat="1" applyFont="1" applyFill="1" applyBorder="1" applyAlignment="1" applyProtection="1">
      <alignment horizontal="left" vertical="center"/>
      <protection locked="0"/>
    </xf>
    <xf numFmtId="0" fontId="16" fillId="0" borderId="2" xfId="0" applyFont="1" applyFill="1" applyBorder="1" applyAlignment="1" applyProtection="1">
      <alignment horizontal="left" vertical="center"/>
      <protection locked="0"/>
    </xf>
    <xf numFmtId="164" fontId="16" fillId="4" borderId="2" xfId="0" applyNumberFormat="1" applyFont="1" applyFill="1" applyBorder="1" applyAlignment="1" applyProtection="1">
      <alignment horizontal="left" vertical="center" wrapText="1"/>
      <protection locked="0"/>
    </xf>
    <xf numFmtId="168" fontId="16" fillId="0" borderId="2" xfId="0" applyNumberFormat="1" applyFont="1" applyFill="1" applyBorder="1" applyAlignment="1" applyProtection="1">
      <alignment horizontal="left" vertical="center"/>
      <protection locked="0"/>
    </xf>
    <xf numFmtId="164" fontId="16" fillId="0" borderId="4" xfId="0" applyNumberFormat="1" applyFont="1" applyFill="1" applyBorder="1" applyAlignment="1" applyProtection="1">
      <alignment horizontal="left" vertical="center" wrapText="1"/>
      <protection locked="0"/>
    </xf>
    <xf numFmtId="164" fontId="16" fillId="2" borderId="4" xfId="0" applyNumberFormat="1" applyFont="1" applyFill="1" applyBorder="1" applyAlignment="1" applyProtection="1">
      <alignment horizontal="left" vertical="center" wrapText="1"/>
      <protection locked="0"/>
    </xf>
    <xf numFmtId="164" fontId="7" fillId="12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12" borderId="2" xfId="0" applyNumberFormat="1" applyFont="1" applyFill="1" applyBorder="1" applyAlignment="1" applyProtection="1">
      <alignment horizontal="left" vertical="center"/>
      <protection locked="0"/>
    </xf>
    <xf numFmtId="164" fontId="7" fillId="12" borderId="2" xfId="0" applyNumberFormat="1" applyFont="1" applyFill="1" applyBorder="1" applyAlignment="1" applyProtection="1">
      <alignment horizontal="left" vertical="center" wrapText="1"/>
      <protection locked="0"/>
    </xf>
    <xf numFmtId="20" fontId="7" fillId="12" borderId="2" xfId="0" applyNumberFormat="1" applyFont="1" applyFill="1" applyBorder="1" applyAlignment="1" applyProtection="1">
      <alignment horizontal="left" vertical="center"/>
      <protection locked="0"/>
    </xf>
    <xf numFmtId="166" fontId="7" fillId="12" borderId="2" xfId="0" applyNumberFormat="1" applyFont="1" applyFill="1" applyBorder="1" applyAlignment="1" applyProtection="1">
      <alignment horizontal="left" vertical="center"/>
      <protection locked="0"/>
    </xf>
    <xf numFmtId="165" fontId="7" fillId="12" borderId="2" xfId="0" applyNumberFormat="1" applyFont="1" applyFill="1" applyBorder="1" applyAlignment="1" applyProtection="1">
      <alignment horizontal="left" vertical="center"/>
      <protection locked="0"/>
    </xf>
    <xf numFmtId="0" fontId="7" fillId="12" borderId="2" xfId="0" applyFont="1" applyFill="1" applyBorder="1" applyAlignment="1" applyProtection="1">
      <alignment horizontal="left" vertical="center"/>
      <protection locked="0"/>
    </xf>
    <xf numFmtId="20" fontId="6" fillId="11" borderId="2" xfId="0" applyNumberFormat="1" applyFont="1" applyFill="1" applyBorder="1" applyAlignment="1" applyProtection="1">
      <alignment horizontal="left" vertical="center"/>
      <protection locked="0"/>
    </xf>
    <xf numFmtId="165" fontId="6" fillId="3" borderId="2" xfId="0" applyNumberFormat="1" applyFont="1" applyFill="1" applyBorder="1" applyAlignment="1" applyProtection="1">
      <alignment horizontal="left" vertical="center" wrapText="1"/>
      <protection locked="0"/>
    </xf>
    <xf numFmtId="166" fontId="7" fillId="0" borderId="2" xfId="0" applyNumberFormat="1" applyFont="1" applyFill="1" applyBorder="1" applyAlignment="1" applyProtection="1">
      <alignment horizontal="center" vertical="center"/>
      <protection locked="0"/>
    </xf>
    <xf numFmtId="164" fontId="21" fillId="0" borderId="2" xfId="0" applyNumberFormat="1" applyFont="1" applyFill="1" applyBorder="1" applyAlignment="1" applyProtection="1">
      <alignment horizontal="left" vertical="center" wrapText="1"/>
      <protection locked="0"/>
    </xf>
    <xf numFmtId="169" fontId="21" fillId="0" borderId="2" xfId="0" applyNumberFormat="1" applyFont="1" applyFill="1" applyBorder="1" applyAlignment="1" applyProtection="1">
      <alignment horizontal="left" vertical="center"/>
      <protection locked="0"/>
    </xf>
    <xf numFmtId="20" fontId="21" fillId="0" borderId="2" xfId="0" applyNumberFormat="1" applyFont="1" applyFill="1" applyBorder="1" applyAlignment="1" applyProtection="1">
      <alignment horizontal="left" vertical="center"/>
      <protection locked="0"/>
    </xf>
    <xf numFmtId="166" fontId="21" fillId="0" borderId="2" xfId="0" applyNumberFormat="1" applyFont="1" applyFill="1" applyBorder="1" applyAlignment="1" applyProtection="1">
      <alignment horizontal="left" vertical="center"/>
      <protection locked="0"/>
    </xf>
    <xf numFmtId="165" fontId="21" fillId="0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" xfId="0" applyFont="1" applyFill="1" applyBorder="1" applyAlignment="1" applyProtection="1">
      <alignment horizontal="left" vertical="center"/>
      <protection locked="0"/>
    </xf>
    <xf numFmtId="20" fontId="7" fillId="13" borderId="2" xfId="0" applyNumberFormat="1" applyFont="1" applyFill="1" applyBorder="1" applyAlignment="1" applyProtection="1">
      <alignment horizontal="left" vertical="center"/>
      <protection locked="0"/>
    </xf>
    <xf numFmtId="164" fontId="16" fillId="8" borderId="4" xfId="0" applyNumberFormat="1" applyFont="1" applyFill="1" applyBorder="1" applyAlignment="1" applyProtection="1">
      <alignment horizontal="left" vertical="center" wrapText="1"/>
      <protection locked="0"/>
    </xf>
    <xf numFmtId="164" fontId="16" fillId="8" borderId="3" xfId="0" applyNumberFormat="1" applyFont="1" applyFill="1" applyBorder="1" applyAlignment="1" applyProtection="1">
      <alignment horizontal="left" vertical="center" wrapText="1"/>
      <protection locked="0"/>
    </xf>
    <xf numFmtId="169" fontId="16" fillId="8" borderId="2" xfId="0" applyNumberFormat="1" applyFont="1" applyFill="1" applyBorder="1" applyAlignment="1" applyProtection="1">
      <alignment horizontal="left" vertical="center"/>
      <protection locked="0"/>
    </xf>
    <xf numFmtId="164" fontId="16" fillId="8" borderId="2" xfId="0" applyNumberFormat="1" applyFont="1" applyFill="1" applyBorder="1" applyAlignment="1" applyProtection="1">
      <alignment horizontal="left" vertical="center" wrapText="1"/>
      <protection locked="0"/>
    </xf>
    <xf numFmtId="20" fontId="16" fillId="8" borderId="2" xfId="0" applyNumberFormat="1" applyFont="1" applyFill="1" applyBorder="1" applyAlignment="1" applyProtection="1">
      <alignment horizontal="left" vertical="center"/>
      <protection locked="0"/>
    </xf>
    <xf numFmtId="166" fontId="16" fillId="8" borderId="2" xfId="0" applyNumberFormat="1" applyFont="1" applyFill="1" applyBorder="1" applyAlignment="1" applyProtection="1">
      <alignment horizontal="left" vertical="center"/>
      <protection locked="0"/>
    </xf>
    <xf numFmtId="165" fontId="16" fillId="8" borderId="2" xfId="0" applyNumberFormat="1" applyFont="1" applyFill="1" applyBorder="1" applyAlignment="1" applyProtection="1">
      <alignment horizontal="left" vertical="center"/>
      <protection locked="0"/>
    </xf>
    <xf numFmtId="0" fontId="16" fillId="8" borderId="2" xfId="0" applyFont="1" applyFill="1" applyBorder="1" applyAlignment="1" applyProtection="1">
      <alignment horizontal="left" vertical="center"/>
      <protection locked="0"/>
    </xf>
    <xf numFmtId="164" fontId="7" fillId="14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14" borderId="2" xfId="0" applyNumberFormat="1" applyFont="1" applyFill="1" applyBorder="1" applyAlignment="1" applyProtection="1">
      <alignment horizontal="left" vertical="center"/>
      <protection locked="0"/>
    </xf>
    <xf numFmtId="20" fontId="7" fillId="14" borderId="2" xfId="0" applyNumberFormat="1" applyFont="1" applyFill="1" applyBorder="1" applyAlignment="1" applyProtection="1">
      <alignment horizontal="left" vertical="center"/>
      <protection locked="0"/>
    </xf>
    <xf numFmtId="166" fontId="7" fillId="14" borderId="2" xfId="0" applyNumberFormat="1" applyFont="1" applyFill="1" applyBorder="1" applyAlignment="1" applyProtection="1">
      <alignment horizontal="left" vertical="center"/>
      <protection locked="0"/>
    </xf>
    <xf numFmtId="165" fontId="7" fillId="14" borderId="2" xfId="0" applyNumberFormat="1" applyFont="1" applyFill="1" applyBorder="1" applyAlignment="1" applyProtection="1">
      <alignment horizontal="left" vertical="center"/>
      <protection locked="0"/>
    </xf>
    <xf numFmtId="0" fontId="7" fillId="14" borderId="2" xfId="0" applyFont="1" applyFill="1" applyBorder="1" applyAlignment="1" applyProtection="1">
      <alignment horizontal="left" vertical="center"/>
      <protection locked="0"/>
    </xf>
    <xf numFmtId="164" fontId="7" fillId="1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169" fontId="7" fillId="15" borderId="2" xfId="0" applyNumberFormat="1" applyFont="1" applyFill="1" applyBorder="1" applyAlignment="1" applyProtection="1">
      <alignment horizontal="left" vertical="center"/>
      <protection locked="0"/>
    </xf>
    <xf numFmtId="166" fontId="16" fillId="0" borderId="2" xfId="0" applyNumberFormat="1" applyFont="1" applyFill="1" applyBorder="1" applyAlignment="1" applyProtection="1">
      <alignment horizontal="center" vertical="center"/>
      <protection locked="0"/>
    </xf>
    <xf numFmtId="169" fontId="16" fillId="15" borderId="2" xfId="0" applyNumberFormat="1" applyFont="1" applyFill="1" applyBorder="1" applyAlignment="1" applyProtection="1">
      <alignment horizontal="left" vertical="center"/>
      <protection locked="0"/>
    </xf>
    <xf numFmtId="164" fontId="16" fillId="6" borderId="4" xfId="0" applyNumberFormat="1" applyFont="1" applyFill="1" applyBorder="1" applyAlignment="1" applyProtection="1">
      <alignment horizontal="left" vertical="center" wrapText="1"/>
      <protection locked="0"/>
    </xf>
    <xf numFmtId="164" fontId="7" fillId="16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16" borderId="2" xfId="0" applyNumberFormat="1" applyFont="1" applyFill="1" applyBorder="1" applyAlignment="1" applyProtection="1">
      <alignment horizontal="left" vertical="center"/>
      <protection locked="0"/>
    </xf>
    <xf numFmtId="164" fontId="7" fillId="16" borderId="2" xfId="0" applyNumberFormat="1" applyFont="1" applyFill="1" applyBorder="1" applyAlignment="1" applyProtection="1">
      <alignment horizontal="left" vertical="center" wrapText="1"/>
      <protection locked="0"/>
    </xf>
    <xf numFmtId="20" fontId="7" fillId="16" borderId="2" xfId="0" applyNumberFormat="1" applyFont="1" applyFill="1" applyBorder="1" applyAlignment="1" applyProtection="1">
      <alignment horizontal="left" vertical="center"/>
      <protection locked="0"/>
    </xf>
    <xf numFmtId="166" fontId="7" fillId="16" borderId="2" xfId="0" applyNumberFormat="1" applyFont="1" applyFill="1" applyBorder="1" applyAlignment="1" applyProtection="1">
      <alignment horizontal="left" vertical="center"/>
      <protection locked="0"/>
    </xf>
    <xf numFmtId="165" fontId="7" fillId="16" borderId="2" xfId="0" applyNumberFormat="1" applyFont="1" applyFill="1" applyBorder="1" applyAlignment="1" applyProtection="1">
      <alignment horizontal="left" vertical="center"/>
      <protection locked="0"/>
    </xf>
    <xf numFmtId="0" fontId="7" fillId="16" borderId="2" xfId="0" applyFont="1" applyFill="1" applyBorder="1" applyAlignment="1" applyProtection="1">
      <alignment horizontal="left" vertical="center"/>
      <protection locked="0"/>
    </xf>
    <xf numFmtId="168" fontId="7" fillId="14" borderId="2" xfId="0" applyNumberFormat="1" applyFont="1" applyFill="1" applyBorder="1" applyAlignment="1" applyProtection="1">
      <alignment horizontal="left" vertical="center"/>
      <protection locked="0"/>
    </xf>
    <xf numFmtId="164" fontId="16" fillId="13" borderId="2" xfId="0" applyNumberFormat="1" applyFont="1" applyFill="1" applyBorder="1" applyAlignment="1" applyProtection="1">
      <alignment horizontal="left" vertical="center" wrapText="1"/>
      <protection locked="0"/>
    </xf>
    <xf numFmtId="164" fontId="16" fillId="17" borderId="2" xfId="0" applyNumberFormat="1" applyFont="1" applyFill="1" applyBorder="1" applyAlignment="1" applyProtection="1">
      <alignment horizontal="left" vertical="center" wrapText="1"/>
      <protection locked="0"/>
    </xf>
    <xf numFmtId="0" fontId="7" fillId="14" borderId="0" xfId="0" applyFont="1" applyFill="1" applyAlignment="1" applyProtection="1">
      <alignment horizontal="left" vertical="center"/>
      <protection locked="0"/>
    </xf>
    <xf numFmtId="164" fontId="7" fillId="18" borderId="2" xfId="0" applyNumberFormat="1" applyFont="1" applyFill="1" applyBorder="1" applyAlignment="1" applyProtection="1">
      <alignment horizontal="left" vertical="center" wrapText="1"/>
      <protection locked="0"/>
    </xf>
    <xf numFmtId="168" fontId="7" fillId="18" borderId="2" xfId="0" applyNumberFormat="1" applyFont="1" applyFill="1" applyBorder="1" applyAlignment="1" applyProtection="1">
      <alignment horizontal="left" vertical="center"/>
      <protection locked="0"/>
    </xf>
    <xf numFmtId="0" fontId="7" fillId="13" borderId="2" xfId="0" applyFont="1" applyFill="1" applyBorder="1" applyAlignment="1" applyProtection="1">
      <alignment horizontal="left" vertical="center"/>
      <protection locked="0"/>
    </xf>
    <xf numFmtId="164" fontId="7" fillId="19" borderId="3" xfId="0" applyNumberFormat="1" applyFont="1" applyFill="1" applyBorder="1" applyAlignment="1" applyProtection="1">
      <alignment horizontal="left" vertical="center" wrapText="1"/>
      <protection locked="0"/>
    </xf>
    <xf numFmtId="169" fontId="7" fillId="19" borderId="2" xfId="0" applyNumberFormat="1" applyFont="1" applyFill="1" applyBorder="1" applyAlignment="1" applyProtection="1">
      <alignment horizontal="left" vertical="center"/>
      <protection locked="0"/>
    </xf>
    <xf numFmtId="164" fontId="7" fillId="19" borderId="2" xfId="0" applyNumberFormat="1" applyFont="1" applyFill="1" applyBorder="1" applyAlignment="1" applyProtection="1">
      <alignment horizontal="left" vertical="center" wrapText="1"/>
      <protection locked="0"/>
    </xf>
    <xf numFmtId="20" fontId="7" fillId="19" borderId="2" xfId="0" applyNumberFormat="1" applyFont="1" applyFill="1" applyBorder="1" applyAlignment="1" applyProtection="1">
      <alignment horizontal="left" vertical="center"/>
      <protection locked="0"/>
    </xf>
    <xf numFmtId="166" fontId="7" fillId="19" borderId="2" xfId="0" applyNumberFormat="1" applyFont="1" applyFill="1" applyBorder="1" applyAlignment="1" applyProtection="1">
      <alignment horizontal="left" vertical="center"/>
      <protection locked="0"/>
    </xf>
    <xf numFmtId="165" fontId="7" fillId="19" borderId="2" xfId="0" applyNumberFormat="1" applyFont="1" applyFill="1" applyBorder="1" applyAlignment="1" applyProtection="1">
      <alignment horizontal="left" vertical="center"/>
      <protection locked="0"/>
    </xf>
    <xf numFmtId="0" fontId="7" fillId="19" borderId="2" xfId="0" applyFont="1" applyFill="1" applyBorder="1" applyAlignment="1" applyProtection="1">
      <alignment horizontal="left" vertical="center"/>
      <protection locked="0"/>
    </xf>
    <xf numFmtId="168" fontId="7" fillId="12" borderId="2" xfId="0" applyNumberFormat="1" applyFont="1" applyFill="1" applyBorder="1" applyAlignment="1" applyProtection="1">
      <alignment horizontal="left" vertical="center"/>
      <protection locked="0"/>
    </xf>
    <xf numFmtId="0" fontId="7" fillId="12" borderId="0" xfId="0" applyFont="1" applyFill="1"/>
    <xf numFmtId="0" fontId="12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556"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 patternType="solid">
          <fgColor indexed="58"/>
          <bgColor indexed="8"/>
        </patternFill>
      </fill>
    </dxf>
    <dxf>
      <font>
        <b/>
        <i/>
        <condense val="0"/>
        <extend val="0"/>
        <color indexed="43"/>
      </font>
      <fill>
        <patternFill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N565"/>
  <sheetViews>
    <sheetView tabSelected="1" zoomScale="88" zoomScaleNormal="88" workbookViewId="0">
      <pane ySplit="5" topLeftCell="A504" activePane="bottomLeft" state="frozen"/>
      <selection pane="bottomLeft" activeCell="A484" sqref="A484:XFD484"/>
    </sheetView>
  </sheetViews>
  <sheetFormatPr baseColWidth="10" defaultRowHeight="12.75" x14ac:dyDescent="0.2"/>
  <cols>
    <col min="1" max="1" width="20.5703125" style="1" customWidth="1"/>
    <col min="2" max="2" width="30.7109375" style="1" customWidth="1"/>
    <col min="3" max="3" width="31.85546875" style="1" customWidth="1"/>
    <col min="4" max="4" width="6.7109375" style="1" customWidth="1"/>
    <col min="5" max="5" width="6.5703125" style="1" customWidth="1"/>
    <col min="6" max="6" width="25.28515625" style="1" customWidth="1"/>
    <col min="7" max="7" width="24" style="1" customWidth="1"/>
    <col min="8" max="8" width="18.7109375" style="2" customWidth="1"/>
    <col min="9" max="9" width="25.42578125" style="1" hidden="1" customWidth="1"/>
    <col min="10" max="10" width="4.85546875" style="1" hidden="1" customWidth="1"/>
    <col min="11" max="11" width="11.42578125" style="1" customWidth="1"/>
    <col min="12" max="16384" width="11.42578125" style="1"/>
  </cols>
  <sheetData>
    <row r="1" spans="1:14" ht="35.25" customHeight="1" x14ac:dyDescent="0.5">
      <c r="A1" s="145" t="s">
        <v>40</v>
      </c>
      <c r="B1" s="145"/>
      <c r="C1" s="145"/>
      <c r="D1" s="145"/>
      <c r="E1" s="145"/>
      <c r="F1" s="145"/>
      <c r="G1" s="145"/>
      <c r="H1" s="145"/>
      <c r="I1" s="22"/>
      <c r="J1" s="22"/>
      <c r="K1" s="22"/>
      <c r="L1" s="22"/>
      <c r="M1" s="22"/>
      <c r="N1" s="22"/>
    </row>
    <row r="2" spans="1:14" ht="8.25" customHeight="1" x14ac:dyDescent="0.5">
      <c r="A2" s="7"/>
      <c r="B2" s="7"/>
      <c r="C2" s="9"/>
      <c r="D2" s="7"/>
      <c r="E2" s="7"/>
      <c r="F2" s="7"/>
      <c r="G2" s="7"/>
      <c r="H2" s="7"/>
      <c r="I2" s="7"/>
    </row>
    <row r="3" spans="1:14" ht="15.75" x14ac:dyDescent="0.2">
      <c r="A3" s="8" t="s">
        <v>12</v>
      </c>
      <c r="B3" s="23">
        <f ca="1">TODAY()</f>
        <v>44962</v>
      </c>
      <c r="C3" s="116"/>
      <c r="D3" s="144" t="s">
        <v>14</v>
      </c>
      <c r="E3" s="144"/>
      <c r="F3" s="144"/>
      <c r="G3" s="144"/>
      <c r="H3" s="10">
        <v>5</v>
      </c>
    </row>
    <row r="4" spans="1:14" ht="9.75" customHeight="1" x14ac:dyDescent="0.2">
      <c r="A4" s="4"/>
      <c r="B4" s="4"/>
      <c r="C4" s="4"/>
      <c r="D4" s="4"/>
      <c r="E4" s="4"/>
      <c r="H4" s="5"/>
      <c r="I4" s="6"/>
    </row>
    <row r="5" spans="1:14" ht="26.25" thickBot="1" x14ac:dyDescent="0.25">
      <c r="A5" s="54" t="s">
        <v>3</v>
      </c>
      <c r="B5" s="55" t="s">
        <v>1</v>
      </c>
      <c r="C5" s="56" t="s">
        <v>7</v>
      </c>
      <c r="D5" s="54" t="s">
        <v>4</v>
      </c>
      <c r="E5" s="54" t="s">
        <v>5</v>
      </c>
      <c r="F5" s="54" t="s">
        <v>6</v>
      </c>
      <c r="G5" s="54" t="s">
        <v>11</v>
      </c>
      <c r="H5" s="55" t="s">
        <v>0</v>
      </c>
      <c r="I5" s="56" t="s">
        <v>8</v>
      </c>
    </row>
    <row r="6" spans="1:14" s="3" customFormat="1" ht="15" customHeight="1" x14ac:dyDescent="0.2">
      <c r="A6" s="58" t="s">
        <v>9</v>
      </c>
      <c r="B6" s="59">
        <v>44804</v>
      </c>
      <c r="C6" s="51" t="s">
        <v>27</v>
      </c>
      <c r="D6" s="60">
        <v>0.88541666666666663</v>
      </c>
      <c r="E6" s="60">
        <v>0.92708333333333337</v>
      </c>
      <c r="F6" s="61"/>
      <c r="G6" s="62"/>
      <c r="H6" s="63" t="s">
        <v>89</v>
      </c>
      <c r="I6" s="24"/>
    </row>
    <row r="7" spans="1:14" s="3" customFormat="1" ht="15" customHeight="1" x14ac:dyDescent="0.2">
      <c r="A7" s="58" t="s">
        <v>9</v>
      </c>
      <c r="B7" s="59">
        <v>44809</v>
      </c>
      <c r="C7" s="51" t="s">
        <v>133</v>
      </c>
      <c r="D7" s="60">
        <v>0.88541666666666663</v>
      </c>
      <c r="E7" s="60">
        <v>0.92708333333333337</v>
      </c>
      <c r="F7" s="61"/>
      <c r="G7" s="62"/>
      <c r="H7" s="63" t="s">
        <v>89</v>
      </c>
      <c r="I7" s="24"/>
    </row>
    <row r="8" spans="1:14" s="3" customFormat="1" ht="15" customHeight="1" x14ac:dyDescent="0.2">
      <c r="A8" s="58" t="s">
        <v>9</v>
      </c>
      <c r="B8" s="59">
        <v>44811</v>
      </c>
      <c r="C8" s="51" t="s">
        <v>133</v>
      </c>
      <c r="D8" s="60">
        <v>0.86458333333333337</v>
      </c>
      <c r="E8" s="60">
        <v>0.90625</v>
      </c>
      <c r="F8" s="61"/>
      <c r="G8" s="62"/>
      <c r="H8" s="63" t="s">
        <v>89</v>
      </c>
      <c r="I8" s="24"/>
    </row>
    <row r="9" spans="1:14" s="3" customFormat="1" ht="15" customHeight="1" x14ac:dyDescent="0.2">
      <c r="A9" s="58" t="s">
        <v>9</v>
      </c>
      <c r="B9" s="59">
        <v>44818</v>
      </c>
      <c r="C9" s="51" t="s">
        <v>27</v>
      </c>
      <c r="D9" s="60">
        <v>0.86458333333333337</v>
      </c>
      <c r="E9" s="60">
        <v>0.90625</v>
      </c>
      <c r="F9" s="61"/>
      <c r="G9" s="62"/>
      <c r="H9" s="63" t="s">
        <v>89</v>
      </c>
      <c r="I9" s="24"/>
    </row>
    <row r="10" spans="1:14" s="3" customFormat="1" ht="15" customHeight="1" x14ac:dyDescent="0.2">
      <c r="A10" s="58" t="s">
        <v>123</v>
      </c>
      <c r="B10" s="59">
        <v>44820</v>
      </c>
      <c r="C10" s="133" t="s">
        <v>126</v>
      </c>
      <c r="D10" s="60">
        <v>0.70833333333333337</v>
      </c>
      <c r="E10" s="60">
        <v>0.91666666666666663</v>
      </c>
      <c r="F10" s="61"/>
      <c r="G10" s="62"/>
      <c r="H10" s="63" t="s">
        <v>2</v>
      </c>
      <c r="I10" s="57"/>
    </row>
    <row r="11" spans="1:14" s="3" customFormat="1" ht="15" customHeight="1" x14ac:dyDescent="0.2">
      <c r="A11" s="84" t="s">
        <v>30</v>
      </c>
      <c r="B11" s="85">
        <v>44820</v>
      </c>
      <c r="C11" s="86" t="s">
        <v>23</v>
      </c>
      <c r="D11" s="87">
        <v>0.85416666666666663</v>
      </c>
      <c r="E11" s="87">
        <v>0.9375</v>
      </c>
      <c r="F11" s="88" t="s">
        <v>42</v>
      </c>
      <c r="G11" s="89" t="s">
        <v>16</v>
      </c>
      <c r="H11" s="90" t="s">
        <v>43</v>
      </c>
      <c r="I11" s="52"/>
    </row>
    <row r="12" spans="1:14" s="3" customFormat="1" ht="15" customHeight="1" x14ac:dyDescent="0.2">
      <c r="A12" s="28"/>
      <c r="B12" s="29">
        <v>44821</v>
      </c>
      <c r="C12" s="30" t="s">
        <v>20</v>
      </c>
      <c r="D12" s="31"/>
      <c r="E12" s="31"/>
      <c r="F12" s="32"/>
      <c r="G12" s="33"/>
      <c r="H12" s="34" t="s">
        <v>2</v>
      </c>
      <c r="I12" s="35"/>
      <c r="J12" s="3" t="str">
        <f ca="1">IF(B12&lt;$B$3,"oui","non")</f>
        <v>oui</v>
      </c>
    </row>
    <row r="13" spans="1:14" s="25" customFormat="1" ht="15" customHeight="1" x14ac:dyDescent="0.2">
      <c r="A13" s="73" t="s">
        <v>9</v>
      </c>
      <c r="B13" s="74">
        <v>44821</v>
      </c>
      <c r="C13" s="81" t="s">
        <v>41</v>
      </c>
      <c r="D13" s="76">
        <v>0.54166666666666663</v>
      </c>
      <c r="E13" s="76">
        <v>0.58333333333333337</v>
      </c>
      <c r="F13" s="77"/>
      <c r="G13" s="78"/>
      <c r="H13" s="79" t="s">
        <v>2</v>
      </c>
      <c r="I13" s="82"/>
    </row>
    <row r="14" spans="1:14" s="3" customFormat="1" ht="15" customHeight="1" x14ac:dyDescent="0.2">
      <c r="A14" s="58" t="s">
        <v>118</v>
      </c>
      <c r="B14" s="59">
        <v>44821</v>
      </c>
      <c r="C14" s="65" t="s">
        <v>119</v>
      </c>
      <c r="D14" s="60">
        <v>0.5625</v>
      </c>
      <c r="E14" s="60">
        <v>0.72916666666666663</v>
      </c>
      <c r="F14" s="61"/>
      <c r="G14" s="62"/>
      <c r="H14" s="63" t="s">
        <v>2</v>
      </c>
      <c r="I14" s="57"/>
    </row>
    <row r="15" spans="1:14" s="3" customFormat="1" ht="15" customHeight="1" x14ac:dyDescent="0.2">
      <c r="A15" s="109" t="s">
        <v>30</v>
      </c>
      <c r="B15" s="110">
        <v>44821</v>
      </c>
      <c r="C15" s="128" t="s">
        <v>27</v>
      </c>
      <c r="D15" s="111">
        <v>0.83333333333333337</v>
      </c>
      <c r="E15" s="111">
        <v>0.91666666666666663</v>
      </c>
      <c r="F15" s="112" t="s">
        <v>16</v>
      </c>
      <c r="G15" s="113" t="s">
        <v>48</v>
      </c>
      <c r="H15" s="114" t="s">
        <v>2</v>
      </c>
      <c r="I15" s="57"/>
    </row>
    <row r="16" spans="1:14" s="3" customFormat="1" ht="15" customHeight="1" x14ac:dyDescent="0.2">
      <c r="A16" s="58" t="s">
        <v>9</v>
      </c>
      <c r="B16" s="59">
        <v>44823</v>
      </c>
      <c r="C16" s="51" t="s">
        <v>25</v>
      </c>
      <c r="D16" s="60">
        <v>0.69791666666666663</v>
      </c>
      <c r="E16" s="60">
        <v>0.73958333333333337</v>
      </c>
      <c r="F16" s="61"/>
      <c r="G16" s="62"/>
      <c r="H16" s="63" t="s">
        <v>2</v>
      </c>
      <c r="I16" s="24"/>
      <c r="J16" s="3" t="str">
        <f t="shared" ref="J16:J21" ca="1" si="0">IF(B16&lt;$B$3,"oui","non")</f>
        <v>oui</v>
      </c>
    </row>
    <row r="17" spans="1:10" s="3" customFormat="1" ht="15" customHeight="1" x14ac:dyDescent="0.2">
      <c r="A17" s="58" t="s">
        <v>9</v>
      </c>
      <c r="B17" s="59">
        <v>44823</v>
      </c>
      <c r="C17" s="51" t="s">
        <v>36</v>
      </c>
      <c r="D17" s="60">
        <v>0.75</v>
      </c>
      <c r="E17" s="60">
        <v>0.79166666666666663</v>
      </c>
      <c r="F17" s="61"/>
      <c r="G17" s="62"/>
      <c r="H17" s="63" t="s">
        <v>2</v>
      </c>
      <c r="I17" s="57"/>
      <c r="J17" s="3" t="str">
        <f t="shared" ca="1" si="0"/>
        <v>oui</v>
      </c>
    </row>
    <row r="18" spans="1:10" s="3" customFormat="1" ht="15" customHeight="1" x14ac:dyDescent="0.2">
      <c r="A18" s="58" t="s">
        <v>9</v>
      </c>
      <c r="B18" s="59">
        <v>44823</v>
      </c>
      <c r="C18" s="51" t="s">
        <v>37</v>
      </c>
      <c r="D18" s="60">
        <v>0.80208333333333337</v>
      </c>
      <c r="E18" s="60">
        <v>0.84375</v>
      </c>
      <c r="F18" s="61"/>
      <c r="G18" s="62"/>
      <c r="H18" s="63" t="s">
        <v>2</v>
      </c>
      <c r="I18" s="52"/>
      <c r="J18" s="3" t="str">
        <f t="shared" ca="1" si="0"/>
        <v>oui</v>
      </c>
    </row>
    <row r="19" spans="1:10" s="3" customFormat="1" ht="15" customHeight="1" x14ac:dyDescent="0.2">
      <c r="A19" s="36" t="s">
        <v>9</v>
      </c>
      <c r="B19" s="117">
        <v>44823</v>
      </c>
      <c r="C19" s="37" t="s">
        <v>23</v>
      </c>
      <c r="D19" s="38">
        <v>0.85416666666666663</v>
      </c>
      <c r="E19" s="38">
        <v>0.90625</v>
      </c>
      <c r="F19" s="39"/>
      <c r="G19" s="40"/>
      <c r="H19" s="41" t="s">
        <v>2</v>
      </c>
      <c r="I19" s="42"/>
      <c r="J19" s="3" t="str">
        <f t="shared" ca="1" si="0"/>
        <v>oui</v>
      </c>
    </row>
    <row r="20" spans="1:10" s="3" customFormat="1" ht="15" customHeight="1" x14ac:dyDescent="0.2">
      <c r="A20" s="58" t="s">
        <v>9</v>
      </c>
      <c r="B20" s="59">
        <v>44824</v>
      </c>
      <c r="C20" s="51" t="s">
        <v>24</v>
      </c>
      <c r="D20" s="60">
        <v>0.82291666666666663</v>
      </c>
      <c r="E20" s="60">
        <v>0.86458333333333337</v>
      </c>
      <c r="F20" s="61"/>
      <c r="G20" s="62"/>
      <c r="H20" s="63" t="s">
        <v>2</v>
      </c>
      <c r="I20" s="24"/>
      <c r="J20" s="3" t="str">
        <f t="shared" ca="1" si="0"/>
        <v>oui</v>
      </c>
    </row>
    <row r="21" spans="1:10" s="3" customFormat="1" ht="15" customHeight="1" x14ac:dyDescent="0.2">
      <c r="A21" s="58" t="s">
        <v>9</v>
      </c>
      <c r="B21" s="59">
        <v>44824</v>
      </c>
      <c r="C21" s="51" t="s">
        <v>27</v>
      </c>
      <c r="D21" s="60">
        <v>0.875</v>
      </c>
      <c r="E21" s="60">
        <v>0.91666666666666663</v>
      </c>
      <c r="F21" s="61"/>
      <c r="G21" s="62"/>
      <c r="H21" s="63" t="s">
        <v>2</v>
      </c>
      <c r="I21" s="24"/>
      <c r="J21" s="3" t="str">
        <f t="shared" ca="1" si="0"/>
        <v>oui</v>
      </c>
    </row>
    <row r="22" spans="1:10" s="3" customFormat="1" ht="15" customHeight="1" x14ac:dyDescent="0.2">
      <c r="A22" s="58" t="s">
        <v>9</v>
      </c>
      <c r="B22" s="59">
        <v>44825</v>
      </c>
      <c r="C22" s="51" t="s">
        <v>41</v>
      </c>
      <c r="D22" s="60">
        <v>0.70833333333333337</v>
      </c>
      <c r="E22" s="60">
        <v>0.75</v>
      </c>
      <c r="F22" s="61"/>
      <c r="G22" s="62"/>
      <c r="H22" s="63" t="s">
        <v>2</v>
      </c>
      <c r="I22" s="24"/>
    </row>
    <row r="23" spans="1:10" s="3" customFormat="1" ht="15" customHeight="1" x14ac:dyDescent="0.2">
      <c r="A23" s="58" t="s">
        <v>9</v>
      </c>
      <c r="B23" s="59">
        <v>44825</v>
      </c>
      <c r="C23" s="51" t="s">
        <v>36</v>
      </c>
      <c r="D23" s="60">
        <v>0.76041666666666663</v>
      </c>
      <c r="E23" s="60">
        <v>0.80208333333333337</v>
      </c>
      <c r="F23" s="61"/>
      <c r="G23" s="62"/>
      <c r="H23" s="63" t="s">
        <v>2</v>
      </c>
      <c r="I23" s="24"/>
    </row>
    <row r="24" spans="1:10" s="3" customFormat="1" ht="15" customHeight="1" x14ac:dyDescent="0.2">
      <c r="A24" s="58" t="s">
        <v>9</v>
      </c>
      <c r="B24" s="59">
        <v>44825</v>
      </c>
      <c r="C24" s="51" t="s">
        <v>27</v>
      </c>
      <c r="D24" s="60">
        <v>0.8125</v>
      </c>
      <c r="E24" s="60">
        <v>0.85416666666666663</v>
      </c>
      <c r="F24" s="61"/>
      <c r="G24" s="62"/>
      <c r="H24" s="63" t="s">
        <v>2</v>
      </c>
      <c r="I24" s="24"/>
    </row>
    <row r="25" spans="1:10" s="3" customFormat="1" ht="15" customHeight="1" x14ac:dyDescent="0.2">
      <c r="A25" s="58" t="s">
        <v>9</v>
      </c>
      <c r="B25" s="59">
        <v>44826</v>
      </c>
      <c r="C25" s="51" t="s">
        <v>25</v>
      </c>
      <c r="D25" s="60">
        <v>0.69791666666666663</v>
      </c>
      <c r="E25" s="60">
        <v>0.73958333333333337</v>
      </c>
      <c r="F25" s="61"/>
      <c r="G25" s="62"/>
      <c r="H25" s="63" t="s">
        <v>2</v>
      </c>
      <c r="I25" s="64"/>
      <c r="J25" s="3" t="str">
        <f ca="1">IF(B25&lt;$B$3,"oui","non")</f>
        <v>oui</v>
      </c>
    </row>
    <row r="26" spans="1:10" s="3" customFormat="1" ht="15" customHeight="1" x14ac:dyDescent="0.2">
      <c r="A26" s="58" t="s">
        <v>9</v>
      </c>
      <c r="B26" s="59">
        <v>44826</v>
      </c>
      <c r="C26" s="51" t="s">
        <v>37</v>
      </c>
      <c r="D26" s="60">
        <v>0.75</v>
      </c>
      <c r="E26" s="60">
        <v>0.79166666666666663</v>
      </c>
      <c r="F26" s="61"/>
      <c r="G26" s="62"/>
      <c r="H26" s="63" t="s">
        <v>2</v>
      </c>
      <c r="I26" s="24"/>
      <c r="J26" s="3" t="str">
        <f t="shared" ref="J26:J27" ca="1" si="1">IF(B26&lt;$B$3,"oui","non")</f>
        <v>oui</v>
      </c>
    </row>
    <row r="27" spans="1:10" s="3" customFormat="1" ht="15" customHeight="1" x14ac:dyDescent="0.2">
      <c r="A27" s="66" t="s">
        <v>9</v>
      </c>
      <c r="B27" s="67">
        <v>44826</v>
      </c>
      <c r="C27" s="53" t="s">
        <v>23</v>
      </c>
      <c r="D27" s="68">
        <v>0.80208333333333337</v>
      </c>
      <c r="E27" s="68">
        <v>0.85416666666666663</v>
      </c>
      <c r="F27" s="69"/>
      <c r="G27" s="70"/>
      <c r="H27" s="71" t="s">
        <v>2</v>
      </c>
      <c r="I27" s="72"/>
      <c r="J27" s="3" t="str">
        <f t="shared" ca="1" si="1"/>
        <v>oui</v>
      </c>
    </row>
    <row r="28" spans="1:10" s="3" customFormat="1" ht="15" customHeight="1" x14ac:dyDescent="0.2">
      <c r="A28" s="58" t="s">
        <v>9</v>
      </c>
      <c r="B28" s="59">
        <v>44827</v>
      </c>
      <c r="C28" s="51" t="s">
        <v>36</v>
      </c>
      <c r="D28" s="60">
        <v>0.75</v>
      </c>
      <c r="E28" s="60">
        <v>0.79166666666666663</v>
      </c>
      <c r="F28" s="61"/>
      <c r="G28" s="62"/>
      <c r="H28" s="63" t="s">
        <v>2</v>
      </c>
      <c r="I28" s="24"/>
      <c r="J28" s="3" t="str">
        <f ca="1">IF(B28&lt;$B$3,"oui","non")</f>
        <v>oui</v>
      </c>
    </row>
    <row r="29" spans="1:10" s="3" customFormat="1" ht="15" customHeight="1" x14ac:dyDescent="0.2">
      <c r="A29" s="58" t="s">
        <v>9</v>
      </c>
      <c r="B29" s="59">
        <v>44827</v>
      </c>
      <c r="C29" s="51" t="s">
        <v>24</v>
      </c>
      <c r="D29" s="60">
        <v>0.85416666666666663</v>
      </c>
      <c r="E29" s="60">
        <v>0.89583333333333337</v>
      </c>
      <c r="F29" s="61"/>
      <c r="G29" s="62"/>
      <c r="H29" s="63" t="s">
        <v>2</v>
      </c>
      <c r="I29" s="24"/>
      <c r="J29" s="3" t="str">
        <f ca="1">IF(B29&lt;$B$3,"oui","non")</f>
        <v>oui</v>
      </c>
    </row>
    <row r="30" spans="1:10" s="3" customFormat="1" ht="15" customHeight="1" x14ac:dyDescent="0.2">
      <c r="A30" s="109" t="s">
        <v>10</v>
      </c>
      <c r="B30" s="110">
        <v>44828</v>
      </c>
      <c r="C30" s="128" t="s">
        <v>104</v>
      </c>
      <c r="D30" s="111">
        <v>0.5</v>
      </c>
      <c r="E30" s="111">
        <v>0.58333333333333337</v>
      </c>
      <c r="F30" s="112" t="s">
        <v>60</v>
      </c>
      <c r="G30" s="113" t="s">
        <v>105</v>
      </c>
      <c r="H30" s="114" t="s">
        <v>61</v>
      </c>
      <c r="I30" s="57"/>
    </row>
    <row r="31" spans="1:10" s="3" customFormat="1" ht="15" customHeight="1" x14ac:dyDescent="0.2">
      <c r="A31" s="58" t="s">
        <v>9</v>
      </c>
      <c r="B31" s="59">
        <v>44828</v>
      </c>
      <c r="C31" s="65" t="s">
        <v>41</v>
      </c>
      <c r="D31" s="60">
        <v>0.54166666666666663</v>
      </c>
      <c r="E31" s="60">
        <v>0.58333333333333337</v>
      </c>
      <c r="F31" s="93"/>
      <c r="G31" s="62"/>
      <c r="H31" s="63" t="s">
        <v>2</v>
      </c>
      <c r="I31" s="57"/>
    </row>
    <row r="32" spans="1:10" s="3" customFormat="1" ht="15" customHeight="1" x14ac:dyDescent="0.2">
      <c r="A32" s="109" t="s">
        <v>30</v>
      </c>
      <c r="B32" s="110">
        <v>44828</v>
      </c>
      <c r="C32" s="128" t="s">
        <v>36</v>
      </c>
      <c r="D32" s="111">
        <v>0.57291666666666663</v>
      </c>
      <c r="E32" s="111">
        <v>0.65625</v>
      </c>
      <c r="F32" s="112" t="s">
        <v>50</v>
      </c>
      <c r="G32" s="113" t="s">
        <v>16</v>
      </c>
      <c r="H32" s="114" t="s">
        <v>51</v>
      </c>
      <c r="I32" s="57"/>
    </row>
    <row r="33" spans="1:10" s="3" customFormat="1" ht="15" customHeight="1" x14ac:dyDescent="0.2">
      <c r="A33" s="109" t="s">
        <v>30</v>
      </c>
      <c r="B33" s="110">
        <v>44828</v>
      </c>
      <c r="C33" s="128" t="s">
        <v>24</v>
      </c>
      <c r="D33" s="111">
        <v>0.60416666666666663</v>
      </c>
      <c r="E33" s="111">
        <v>0.6875</v>
      </c>
      <c r="F33" s="112" t="s">
        <v>16</v>
      </c>
      <c r="G33" s="113" t="s">
        <v>65</v>
      </c>
      <c r="H33" s="114" t="s">
        <v>2</v>
      </c>
      <c r="I33" s="57"/>
    </row>
    <row r="34" spans="1:10" s="3" customFormat="1" ht="15" customHeight="1" x14ac:dyDescent="0.2">
      <c r="A34" s="84" t="s">
        <v>30</v>
      </c>
      <c r="B34" s="85">
        <v>44828</v>
      </c>
      <c r="C34" s="86" t="s">
        <v>23</v>
      </c>
      <c r="D34" s="87">
        <v>0.72916666666666663</v>
      </c>
      <c r="E34" s="87">
        <v>0.8125</v>
      </c>
      <c r="F34" s="88" t="s">
        <v>16</v>
      </c>
      <c r="G34" s="89" t="s">
        <v>44</v>
      </c>
      <c r="H34" s="90" t="s">
        <v>2</v>
      </c>
      <c r="I34" s="52"/>
    </row>
    <row r="35" spans="1:10" s="3" customFormat="1" ht="15" customHeight="1" x14ac:dyDescent="0.2">
      <c r="A35" s="109" t="s">
        <v>136</v>
      </c>
      <c r="B35" s="110">
        <v>44829</v>
      </c>
      <c r="C35" s="128" t="s">
        <v>37</v>
      </c>
      <c r="D35" s="111">
        <v>0.60416666666666663</v>
      </c>
      <c r="E35" s="111">
        <v>0.6875</v>
      </c>
      <c r="F35" s="112" t="s">
        <v>16</v>
      </c>
      <c r="G35" s="113" t="s">
        <v>48</v>
      </c>
      <c r="H35" s="114" t="s">
        <v>2</v>
      </c>
      <c r="I35" s="57"/>
    </row>
    <row r="36" spans="1:10" s="3" customFormat="1" ht="15" customHeight="1" x14ac:dyDescent="0.2">
      <c r="A36" s="58" t="s">
        <v>9</v>
      </c>
      <c r="B36" s="59">
        <v>44830</v>
      </c>
      <c r="C36" s="51" t="s">
        <v>25</v>
      </c>
      <c r="D36" s="60">
        <v>0.69791666666666663</v>
      </c>
      <c r="E36" s="60">
        <v>0.73958333333333337</v>
      </c>
      <c r="F36" s="61"/>
      <c r="G36" s="62"/>
      <c r="H36" s="63" t="s">
        <v>2</v>
      </c>
      <c r="I36" s="24"/>
      <c r="J36" s="3" t="str">
        <f t="shared" ref="J36:J41" ca="1" si="2">IF(B36&lt;$B$3,"oui","non")</f>
        <v>oui</v>
      </c>
    </row>
    <row r="37" spans="1:10" s="3" customFormat="1" ht="15" customHeight="1" x14ac:dyDescent="0.2">
      <c r="A37" s="58" t="s">
        <v>9</v>
      </c>
      <c r="B37" s="59">
        <v>44830</v>
      </c>
      <c r="C37" s="51" t="s">
        <v>36</v>
      </c>
      <c r="D37" s="60">
        <v>0.75</v>
      </c>
      <c r="E37" s="60">
        <v>0.79166666666666663</v>
      </c>
      <c r="F37" s="61"/>
      <c r="G37" s="62"/>
      <c r="H37" s="63" t="s">
        <v>2</v>
      </c>
      <c r="I37" s="57"/>
      <c r="J37" s="3" t="str">
        <f t="shared" ca="1" si="2"/>
        <v>oui</v>
      </c>
    </row>
    <row r="38" spans="1:10" s="3" customFormat="1" ht="15" customHeight="1" x14ac:dyDescent="0.2">
      <c r="A38" s="58" t="s">
        <v>9</v>
      </c>
      <c r="B38" s="59">
        <v>44830</v>
      </c>
      <c r="C38" s="51" t="s">
        <v>37</v>
      </c>
      <c r="D38" s="60">
        <v>0.80208333333333337</v>
      </c>
      <c r="E38" s="60">
        <v>0.84375</v>
      </c>
      <c r="F38" s="61"/>
      <c r="G38" s="62"/>
      <c r="H38" s="63" t="s">
        <v>2</v>
      </c>
      <c r="I38" s="52"/>
      <c r="J38" s="3" t="str">
        <f t="shared" ca="1" si="2"/>
        <v>oui</v>
      </c>
    </row>
    <row r="39" spans="1:10" s="3" customFormat="1" ht="15" customHeight="1" x14ac:dyDescent="0.2">
      <c r="A39" s="36" t="s">
        <v>9</v>
      </c>
      <c r="B39" s="117">
        <v>44830</v>
      </c>
      <c r="C39" s="37" t="s">
        <v>23</v>
      </c>
      <c r="D39" s="38">
        <v>0.85416666666666663</v>
      </c>
      <c r="E39" s="38">
        <v>0.90625</v>
      </c>
      <c r="F39" s="39"/>
      <c r="G39" s="40"/>
      <c r="H39" s="41" t="s">
        <v>2</v>
      </c>
      <c r="I39" s="42"/>
      <c r="J39" s="3" t="str">
        <f t="shared" ca="1" si="2"/>
        <v>oui</v>
      </c>
    </row>
    <row r="40" spans="1:10" s="3" customFormat="1" ht="15" customHeight="1" x14ac:dyDescent="0.2">
      <c r="A40" s="58" t="s">
        <v>9</v>
      </c>
      <c r="B40" s="59">
        <v>44831</v>
      </c>
      <c r="C40" s="51" t="s">
        <v>24</v>
      </c>
      <c r="D40" s="60">
        <v>0.82291666666666663</v>
      </c>
      <c r="E40" s="60">
        <v>0.86458333333333337</v>
      </c>
      <c r="F40" s="61"/>
      <c r="G40" s="62"/>
      <c r="H40" s="63" t="s">
        <v>2</v>
      </c>
      <c r="I40" s="24"/>
      <c r="J40" s="3" t="str">
        <f t="shared" ca="1" si="2"/>
        <v>oui</v>
      </c>
    </row>
    <row r="41" spans="1:10" s="3" customFormat="1" ht="15" customHeight="1" x14ac:dyDescent="0.2">
      <c r="A41" s="58" t="s">
        <v>9</v>
      </c>
      <c r="B41" s="59">
        <v>44831</v>
      </c>
      <c r="C41" s="51" t="s">
        <v>27</v>
      </c>
      <c r="D41" s="60">
        <v>0.875</v>
      </c>
      <c r="E41" s="60">
        <v>0.91666666666666663</v>
      </c>
      <c r="F41" s="61"/>
      <c r="G41" s="62"/>
      <c r="H41" s="63" t="s">
        <v>2</v>
      </c>
      <c r="I41" s="24"/>
      <c r="J41" s="3" t="str">
        <f t="shared" ca="1" si="2"/>
        <v>oui</v>
      </c>
    </row>
    <row r="42" spans="1:10" s="3" customFormat="1" ht="15" customHeight="1" x14ac:dyDescent="0.2">
      <c r="A42" s="58" t="s">
        <v>9</v>
      </c>
      <c r="B42" s="59">
        <v>44832</v>
      </c>
      <c r="C42" s="51" t="s">
        <v>41</v>
      </c>
      <c r="D42" s="60">
        <v>0.70833333333333337</v>
      </c>
      <c r="E42" s="60">
        <v>0.75</v>
      </c>
      <c r="F42" s="61"/>
      <c r="G42" s="62"/>
      <c r="H42" s="63" t="s">
        <v>2</v>
      </c>
      <c r="I42" s="24"/>
    </row>
    <row r="43" spans="1:10" s="3" customFormat="1" ht="15" customHeight="1" x14ac:dyDescent="0.2">
      <c r="A43" s="58" t="s">
        <v>9</v>
      </c>
      <c r="B43" s="59">
        <v>44832</v>
      </c>
      <c r="C43" s="51" t="s">
        <v>36</v>
      </c>
      <c r="D43" s="60">
        <v>0.76041666666666663</v>
      </c>
      <c r="E43" s="60">
        <v>0.80208333333333337</v>
      </c>
      <c r="F43" s="61"/>
      <c r="G43" s="62"/>
      <c r="H43" s="63" t="s">
        <v>2</v>
      </c>
      <c r="I43" s="24"/>
    </row>
    <row r="44" spans="1:10" s="25" customFormat="1" ht="15" customHeight="1" x14ac:dyDescent="0.2">
      <c r="A44" s="73" t="s">
        <v>9</v>
      </c>
      <c r="B44" s="74">
        <v>44832</v>
      </c>
      <c r="C44" s="75" t="s">
        <v>27</v>
      </c>
      <c r="D44" s="76">
        <v>0.8125</v>
      </c>
      <c r="E44" s="76">
        <v>0.85416666666666663</v>
      </c>
      <c r="F44" s="77"/>
      <c r="G44" s="78"/>
      <c r="H44" s="79" t="s">
        <v>2</v>
      </c>
      <c r="I44" s="83"/>
    </row>
    <row r="45" spans="1:10" s="3" customFormat="1" ht="15" customHeight="1" x14ac:dyDescent="0.2">
      <c r="A45" s="84" t="s">
        <v>30</v>
      </c>
      <c r="B45" s="85">
        <v>44832</v>
      </c>
      <c r="C45" s="86" t="s">
        <v>23</v>
      </c>
      <c r="D45" s="87">
        <v>0.84375</v>
      </c>
      <c r="E45" s="87">
        <v>0.92708333333333337</v>
      </c>
      <c r="F45" s="88" t="s">
        <v>16</v>
      </c>
      <c r="G45" s="89" t="s">
        <v>46</v>
      </c>
      <c r="H45" s="90" t="s">
        <v>2</v>
      </c>
      <c r="I45" s="52"/>
    </row>
    <row r="46" spans="1:10" s="3" customFormat="1" ht="15" customHeight="1" x14ac:dyDescent="0.2">
      <c r="A46" s="58" t="s">
        <v>9</v>
      </c>
      <c r="B46" s="59">
        <v>44833</v>
      </c>
      <c r="C46" s="51" t="s">
        <v>25</v>
      </c>
      <c r="D46" s="60">
        <v>0.69791666666666663</v>
      </c>
      <c r="E46" s="60">
        <v>0.73958333333333337</v>
      </c>
      <c r="F46" s="61"/>
      <c r="G46" s="62"/>
      <c r="H46" s="63" t="s">
        <v>2</v>
      </c>
      <c r="I46" s="64"/>
      <c r="J46" s="3" t="str">
        <f ca="1">IF(B46&lt;$B$3,"oui","non")</f>
        <v>oui</v>
      </c>
    </row>
    <row r="47" spans="1:10" s="3" customFormat="1" ht="15" customHeight="1" x14ac:dyDescent="0.2">
      <c r="A47" s="58" t="s">
        <v>9</v>
      </c>
      <c r="B47" s="59">
        <v>44833</v>
      </c>
      <c r="C47" s="51" t="s">
        <v>37</v>
      </c>
      <c r="D47" s="60">
        <v>0.75</v>
      </c>
      <c r="E47" s="60">
        <v>0.79166666666666663</v>
      </c>
      <c r="F47" s="61"/>
      <c r="G47" s="62"/>
      <c r="H47" s="63" t="s">
        <v>2</v>
      </c>
      <c r="I47" s="24"/>
      <c r="J47" s="3" t="str">
        <f t="shared" ref="J47:J48" ca="1" si="3">IF(B47&lt;$B$3,"oui","non")</f>
        <v>oui</v>
      </c>
    </row>
    <row r="48" spans="1:10" s="3" customFormat="1" ht="15" customHeight="1" x14ac:dyDescent="0.2">
      <c r="A48" s="66" t="s">
        <v>9</v>
      </c>
      <c r="B48" s="67">
        <v>44833</v>
      </c>
      <c r="C48" s="53" t="s">
        <v>70</v>
      </c>
      <c r="D48" s="68">
        <v>0.80208333333333337</v>
      </c>
      <c r="E48" s="68">
        <v>0.85416666666666663</v>
      </c>
      <c r="F48" s="69"/>
      <c r="G48" s="70"/>
      <c r="H48" s="71" t="s">
        <v>2</v>
      </c>
      <c r="I48" s="72"/>
      <c r="J48" s="3" t="str">
        <f t="shared" ca="1" si="3"/>
        <v>oui</v>
      </c>
    </row>
    <row r="49" spans="1:10" s="3" customFormat="1" ht="15" customHeight="1" x14ac:dyDescent="0.2">
      <c r="A49" s="58" t="s">
        <v>9</v>
      </c>
      <c r="B49" s="59">
        <v>44834</v>
      </c>
      <c r="C49" s="115" t="s">
        <v>24</v>
      </c>
      <c r="D49" s="60">
        <v>0.75</v>
      </c>
      <c r="E49" s="60">
        <v>0.79166666666666663</v>
      </c>
      <c r="F49" s="61"/>
      <c r="G49" s="62"/>
      <c r="H49" s="63" t="s">
        <v>2</v>
      </c>
      <c r="I49" s="24"/>
      <c r="J49" s="3" t="str">
        <f ca="1">IF(B49&lt;$B$3,"oui","non")</f>
        <v>oui</v>
      </c>
    </row>
    <row r="50" spans="1:10" s="3" customFormat="1" ht="15" customHeight="1" x14ac:dyDescent="0.2">
      <c r="A50" s="58" t="s">
        <v>9</v>
      </c>
      <c r="B50" s="59">
        <v>44834</v>
      </c>
      <c r="C50" s="115" t="s">
        <v>27</v>
      </c>
      <c r="D50" s="60">
        <v>0.85416666666666663</v>
      </c>
      <c r="E50" s="60">
        <v>0.89583333333333337</v>
      </c>
      <c r="F50" s="61"/>
      <c r="G50" s="62"/>
      <c r="H50" s="63" t="s">
        <v>2</v>
      </c>
      <c r="I50" s="43"/>
      <c r="J50" s="3" t="str">
        <f ca="1">IF(B50&lt;$B$3,"oui","non")</f>
        <v>oui</v>
      </c>
    </row>
    <row r="51" spans="1:10" s="3" customFormat="1" ht="15" customHeight="1" x14ac:dyDescent="0.2">
      <c r="A51" s="109" t="s">
        <v>30</v>
      </c>
      <c r="B51" s="110">
        <v>44835</v>
      </c>
      <c r="C51" s="128" t="s">
        <v>36</v>
      </c>
      <c r="D51" s="111">
        <v>0.5</v>
      </c>
      <c r="E51" s="111">
        <v>0.58333333333333337</v>
      </c>
      <c r="F51" s="112" t="s">
        <v>60</v>
      </c>
      <c r="G51" s="113" t="s">
        <v>16</v>
      </c>
      <c r="H51" s="114" t="s">
        <v>61</v>
      </c>
      <c r="I51" s="57"/>
    </row>
    <row r="52" spans="1:10" s="3" customFormat="1" ht="15" customHeight="1" x14ac:dyDescent="0.2">
      <c r="A52" s="58" t="s">
        <v>9</v>
      </c>
      <c r="B52" s="59">
        <v>44835</v>
      </c>
      <c r="C52" s="65" t="s">
        <v>41</v>
      </c>
      <c r="D52" s="60">
        <v>0.54166666666666663</v>
      </c>
      <c r="E52" s="60">
        <v>0.58333333333333337</v>
      </c>
      <c r="F52" s="93"/>
      <c r="G52" s="62"/>
      <c r="H52" s="63" t="s">
        <v>2</v>
      </c>
      <c r="I52" s="57"/>
    </row>
    <row r="53" spans="1:10" s="3" customFormat="1" ht="15" customHeight="1" x14ac:dyDescent="0.2">
      <c r="A53" s="84" t="s">
        <v>30</v>
      </c>
      <c r="B53" s="85">
        <v>44835</v>
      </c>
      <c r="C53" s="86" t="s">
        <v>23</v>
      </c>
      <c r="D53" s="87">
        <v>0.72916666666666663</v>
      </c>
      <c r="E53" s="87">
        <v>0.8125</v>
      </c>
      <c r="F53" s="88" t="s">
        <v>16</v>
      </c>
      <c r="G53" s="89" t="s">
        <v>47</v>
      </c>
      <c r="H53" s="90" t="s">
        <v>2</v>
      </c>
      <c r="I53" s="52"/>
    </row>
    <row r="54" spans="1:10" s="3" customFormat="1" ht="15" customHeight="1" x14ac:dyDescent="0.2">
      <c r="A54" s="58" t="s">
        <v>9</v>
      </c>
      <c r="B54" s="59">
        <v>44837</v>
      </c>
      <c r="C54" s="51" t="s">
        <v>25</v>
      </c>
      <c r="D54" s="60">
        <v>0.69791666666666663</v>
      </c>
      <c r="E54" s="60">
        <v>0.73958333333333337</v>
      </c>
      <c r="F54" s="61"/>
      <c r="G54" s="62"/>
      <c r="H54" s="63" t="s">
        <v>2</v>
      </c>
      <c r="I54" s="24"/>
      <c r="J54" s="3" t="str">
        <f t="shared" ref="J54:J59" ca="1" si="4">IF(B54&lt;$B$3,"oui","non")</f>
        <v>oui</v>
      </c>
    </row>
    <row r="55" spans="1:10" s="3" customFormat="1" ht="15" customHeight="1" x14ac:dyDescent="0.2">
      <c r="A55" s="58" t="s">
        <v>9</v>
      </c>
      <c r="B55" s="59">
        <v>44837</v>
      </c>
      <c r="C55" s="51" t="s">
        <v>36</v>
      </c>
      <c r="D55" s="60">
        <v>0.75</v>
      </c>
      <c r="E55" s="60">
        <v>0.79166666666666663</v>
      </c>
      <c r="F55" s="61"/>
      <c r="G55" s="62"/>
      <c r="H55" s="63" t="s">
        <v>2</v>
      </c>
      <c r="I55" s="57"/>
      <c r="J55" s="3" t="str">
        <f t="shared" ca="1" si="4"/>
        <v>oui</v>
      </c>
    </row>
    <row r="56" spans="1:10" s="3" customFormat="1" ht="15" customHeight="1" x14ac:dyDescent="0.2">
      <c r="A56" s="58" t="s">
        <v>9</v>
      </c>
      <c r="B56" s="59">
        <v>44837</v>
      </c>
      <c r="C56" s="51" t="s">
        <v>37</v>
      </c>
      <c r="D56" s="60">
        <v>0.80208333333333337</v>
      </c>
      <c r="E56" s="60">
        <v>0.84375</v>
      </c>
      <c r="F56" s="61"/>
      <c r="G56" s="62"/>
      <c r="H56" s="63" t="s">
        <v>2</v>
      </c>
      <c r="I56" s="52"/>
      <c r="J56" s="3" t="str">
        <f t="shared" ca="1" si="4"/>
        <v>oui</v>
      </c>
    </row>
    <row r="57" spans="1:10" s="3" customFormat="1" ht="15" customHeight="1" x14ac:dyDescent="0.2">
      <c r="A57" s="36" t="s">
        <v>9</v>
      </c>
      <c r="B57" s="117">
        <v>44837</v>
      </c>
      <c r="C57" s="37" t="s">
        <v>23</v>
      </c>
      <c r="D57" s="38">
        <v>0.85416666666666663</v>
      </c>
      <c r="E57" s="38">
        <v>0.90625</v>
      </c>
      <c r="F57" s="39"/>
      <c r="G57" s="40"/>
      <c r="H57" s="41" t="s">
        <v>2</v>
      </c>
      <c r="I57" s="42"/>
      <c r="J57" s="3" t="str">
        <f t="shared" ca="1" si="4"/>
        <v>oui</v>
      </c>
    </row>
    <row r="58" spans="1:10" s="3" customFormat="1" ht="15" customHeight="1" x14ac:dyDescent="0.2">
      <c r="A58" s="58" t="s">
        <v>9</v>
      </c>
      <c r="B58" s="59">
        <v>44838</v>
      </c>
      <c r="C58" s="51" t="s">
        <v>24</v>
      </c>
      <c r="D58" s="60">
        <v>0.82291666666666663</v>
      </c>
      <c r="E58" s="60">
        <v>0.86458333333333337</v>
      </c>
      <c r="F58" s="61"/>
      <c r="G58" s="62"/>
      <c r="H58" s="63" t="s">
        <v>2</v>
      </c>
      <c r="I58" s="24"/>
      <c r="J58" s="3" t="str">
        <f t="shared" ca="1" si="4"/>
        <v>oui</v>
      </c>
    </row>
    <row r="59" spans="1:10" s="3" customFormat="1" ht="15" customHeight="1" x14ac:dyDescent="0.2">
      <c r="A59" s="58" t="s">
        <v>9</v>
      </c>
      <c r="B59" s="59">
        <v>44838</v>
      </c>
      <c r="C59" s="51" t="s">
        <v>27</v>
      </c>
      <c r="D59" s="60">
        <v>0.875</v>
      </c>
      <c r="E59" s="60">
        <v>0.91666666666666663</v>
      </c>
      <c r="F59" s="61"/>
      <c r="G59" s="62"/>
      <c r="H59" s="63" t="s">
        <v>2</v>
      </c>
      <c r="I59" s="24"/>
      <c r="J59" s="3" t="str">
        <f t="shared" ca="1" si="4"/>
        <v>oui</v>
      </c>
    </row>
    <row r="60" spans="1:10" s="3" customFormat="1" ht="15" customHeight="1" x14ac:dyDescent="0.2">
      <c r="A60" s="58" t="s">
        <v>9</v>
      </c>
      <c r="B60" s="59">
        <v>44839</v>
      </c>
      <c r="C60" s="51" t="s">
        <v>41</v>
      </c>
      <c r="D60" s="60">
        <v>0.70833333333333337</v>
      </c>
      <c r="E60" s="60">
        <v>0.75</v>
      </c>
      <c r="F60" s="61"/>
      <c r="G60" s="62"/>
      <c r="H60" s="63" t="s">
        <v>2</v>
      </c>
      <c r="I60" s="24"/>
    </row>
    <row r="61" spans="1:10" s="3" customFormat="1" ht="15" customHeight="1" x14ac:dyDescent="0.2">
      <c r="A61" s="58" t="s">
        <v>9</v>
      </c>
      <c r="B61" s="59">
        <v>44839</v>
      </c>
      <c r="C61" s="51" t="s">
        <v>36</v>
      </c>
      <c r="D61" s="60">
        <v>0.76041666666666663</v>
      </c>
      <c r="E61" s="60">
        <v>0.80208333333333337</v>
      </c>
      <c r="F61" s="61"/>
      <c r="G61" s="62"/>
      <c r="H61" s="63" t="s">
        <v>2</v>
      </c>
      <c r="I61" s="24"/>
    </row>
    <row r="62" spans="1:10" s="3" customFormat="1" ht="15" customHeight="1" x14ac:dyDescent="0.2">
      <c r="A62" s="58" t="s">
        <v>9</v>
      </c>
      <c r="B62" s="59">
        <v>44839</v>
      </c>
      <c r="C62" s="51" t="s">
        <v>27</v>
      </c>
      <c r="D62" s="60">
        <v>0.8125</v>
      </c>
      <c r="E62" s="60">
        <v>0.85416666666666663</v>
      </c>
      <c r="F62" s="61"/>
      <c r="G62" s="62"/>
      <c r="H62" s="63" t="s">
        <v>2</v>
      </c>
      <c r="I62" s="24"/>
    </row>
    <row r="63" spans="1:10" s="3" customFormat="1" ht="15" customHeight="1" x14ac:dyDescent="0.2">
      <c r="A63" s="84" t="s">
        <v>30</v>
      </c>
      <c r="B63" s="85">
        <v>44839</v>
      </c>
      <c r="C63" s="86" t="s">
        <v>23</v>
      </c>
      <c r="D63" s="87">
        <v>0.84375</v>
      </c>
      <c r="E63" s="87">
        <v>0.92708333333333337</v>
      </c>
      <c r="F63" s="88" t="s">
        <v>48</v>
      </c>
      <c r="G63" s="89" t="s">
        <v>16</v>
      </c>
      <c r="H63" s="90" t="s">
        <v>49</v>
      </c>
      <c r="I63" s="52"/>
    </row>
    <row r="64" spans="1:10" s="3" customFormat="1" ht="15" customHeight="1" x14ac:dyDescent="0.2">
      <c r="A64" s="58" t="s">
        <v>9</v>
      </c>
      <c r="B64" s="59">
        <v>44840</v>
      </c>
      <c r="C64" s="51" t="s">
        <v>25</v>
      </c>
      <c r="D64" s="60">
        <v>0.69791666666666663</v>
      </c>
      <c r="E64" s="60">
        <v>0.73958333333333337</v>
      </c>
      <c r="F64" s="61"/>
      <c r="G64" s="62"/>
      <c r="H64" s="63" t="s">
        <v>2</v>
      </c>
      <c r="I64" s="64"/>
      <c r="J64" s="3" t="str">
        <f ca="1">IF(B64&lt;$B$3,"oui","non")</f>
        <v>oui</v>
      </c>
    </row>
    <row r="65" spans="1:10" s="3" customFormat="1" ht="15" customHeight="1" x14ac:dyDescent="0.2">
      <c r="A65" s="58" t="s">
        <v>9</v>
      </c>
      <c r="B65" s="59">
        <v>44840</v>
      </c>
      <c r="C65" s="51" t="s">
        <v>37</v>
      </c>
      <c r="D65" s="60">
        <v>0.75</v>
      </c>
      <c r="E65" s="60">
        <v>0.79166666666666663</v>
      </c>
      <c r="F65" s="61"/>
      <c r="G65" s="62"/>
      <c r="H65" s="63" t="s">
        <v>2</v>
      </c>
      <c r="I65" s="24"/>
      <c r="J65" s="3" t="str">
        <f t="shared" ref="J65:J66" ca="1" si="5">IF(B65&lt;$B$3,"oui","non")</f>
        <v>oui</v>
      </c>
    </row>
    <row r="66" spans="1:10" s="25" customFormat="1" ht="15" customHeight="1" x14ac:dyDescent="0.2">
      <c r="A66" s="102" t="s">
        <v>9</v>
      </c>
      <c r="B66" s="103">
        <v>44840</v>
      </c>
      <c r="C66" s="104" t="s">
        <v>23</v>
      </c>
      <c r="D66" s="105">
        <v>0.80208333333333337</v>
      </c>
      <c r="E66" s="105">
        <v>0.85416666666666663</v>
      </c>
      <c r="F66" s="106"/>
      <c r="G66" s="107"/>
      <c r="H66" s="108" t="s">
        <v>2</v>
      </c>
      <c r="I66" s="101"/>
      <c r="J66" s="25" t="str">
        <f t="shared" ca="1" si="5"/>
        <v>oui</v>
      </c>
    </row>
    <row r="67" spans="1:10" s="3" customFormat="1" ht="15" customHeight="1" x14ac:dyDescent="0.2">
      <c r="A67" s="58" t="s">
        <v>9</v>
      </c>
      <c r="B67" s="59">
        <v>44841</v>
      </c>
      <c r="C67" s="115" t="s">
        <v>24</v>
      </c>
      <c r="D67" s="100">
        <v>0.75</v>
      </c>
      <c r="E67" s="100">
        <v>0.79166666666666663</v>
      </c>
      <c r="F67" s="61"/>
      <c r="G67" s="62"/>
      <c r="H67" s="63" t="s">
        <v>2</v>
      </c>
      <c r="I67" s="24"/>
      <c r="J67" s="3" t="str">
        <f ca="1">IF(B67&lt;$B$3,"oui","non")</f>
        <v>oui</v>
      </c>
    </row>
    <row r="68" spans="1:10" s="25" customFormat="1" ht="15" customHeight="1" x14ac:dyDescent="0.2">
      <c r="A68" s="73" t="s">
        <v>9</v>
      </c>
      <c r="B68" s="74">
        <v>44841</v>
      </c>
      <c r="C68" s="75" t="s">
        <v>24</v>
      </c>
      <c r="D68" s="76">
        <v>0.85416666666666663</v>
      </c>
      <c r="E68" s="76">
        <v>0.89583333333333337</v>
      </c>
      <c r="F68" s="77"/>
      <c r="G68" s="78"/>
      <c r="H68" s="79" t="s">
        <v>2</v>
      </c>
      <c r="I68" s="83"/>
      <c r="J68" s="25" t="str">
        <f ca="1">IF(B68&lt;$B$3,"oui","non")</f>
        <v>oui</v>
      </c>
    </row>
    <row r="69" spans="1:10" s="3" customFormat="1" ht="15" customHeight="1" x14ac:dyDescent="0.2">
      <c r="A69" s="109" t="s">
        <v>30</v>
      </c>
      <c r="B69" s="110">
        <v>44841</v>
      </c>
      <c r="C69" s="128" t="s">
        <v>27</v>
      </c>
      <c r="D69" s="111">
        <v>0.86458333333333337</v>
      </c>
      <c r="E69" s="111">
        <v>0.94791666666666663</v>
      </c>
      <c r="F69" s="112" t="s">
        <v>16</v>
      </c>
      <c r="G69" s="113" t="s">
        <v>28</v>
      </c>
      <c r="H69" s="114" t="s">
        <v>2</v>
      </c>
      <c r="I69" s="57"/>
    </row>
    <row r="70" spans="1:10" s="3" customFormat="1" ht="15" customHeight="1" x14ac:dyDescent="0.2">
      <c r="A70" s="109" t="s">
        <v>10</v>
      </c>
      <c r="B70" s="110">
        <v>44842</v>
      </c>
      <c r="C70" s="128" t="s">
        <v>112</v>
      </c>
      <c r="D70" s="111">
        <v>0.5</v>
      </c>
      <c r="E70" s="111">
        <v>0.58333333333333337</v>
      </c>
      <c r="F70" s="112" t="s">
        <v>78</v>
      </c>
      <c r="G70" s="113" t="s">
        <v>113</v>
      </c>
      <c r="H70" s="114" t="s">
        <v>79</v>
      </c>
      <c r="I70" s="57"/>
    </row>
    <row r="71" spans="1:10" s="3" customFormat="1" ht="15" customHeight="1" x14ac:dyDescent="0.2">
      <c r="A71" s="109" t="s">
        <v>30</v>
      </c>
      <c r="B71" s="110">
        <v>44842</v>
      </c>
      <c r="C71" s="128" t="s">
        <v>37</v>
      </c>
      <c r="D71" s="111">
        <v>0.47916666666666669</v>
      </c>
      <c r="E71" s="111">
        <v>0.5625</v>
      </c>
      <c r="F71" s="112" t="s">
        <v>75</v>
      </c>
      <c r="G71" s="113" t="s">
        <v>16</v>
      </c>
      <c r="H71" s="114" t="s">
        <v>121</v>
      </c>
      <c r="I71" s="57"/>
    </row>
    <row r="72" spans="1:10" s="3" customFormat="1" ht="15" customHeight="1" x14ac:dyDescent="0.2">
      <c r="A72" s="58" t="s">
        <v>9</v>
      </c>
      <c r="B72" s="59">
        <v>44842</v>
      </c>
      <c r="C72" s="65" t="s">
        <v>41</v>
      </c>
      <c r="D72" s="60">
        <v>0.54166666666666663</v>
      </c>
      <c r="E72" s="60">
        <v>0.58333333333333337</v>
      </c>
      <c r="F72" s="93"/>
      <c r="G72" s="62"/>
      <c r="H72" s="63" t="s">
        <v>2</v>
      </c>
      <c r="I72" s="57"/>
    </row>
    <row r="73" spans="1:10" s="3" customFormat="1" ht="15" customHeight="1" x14ac:dyDescent="0.2">
      <c r="A73" s="109" t="s">
        <v>30</v>
      </c>
      <c r="B73" s="110">
        <v>44842</v>
      </c>
      <c r="C73" s="128" t="s">
        <v>83</v>
      </c>
      <c r="D73" s="111">
        <v>0.60416666666666663</v>
      </c>
      <c r="E73" s="111">
        <v>0.6875</v>
      </c>
      <c r="F73" s="112" t="s">
        <v>16</v>
      </c>
      <c r="G73" s="113" t="s">
        <v>84</v>
      </c>
      <c r="H73" s="114" t="s">
        <v>2</v>
      </c>
      <c r="I73" s="57"/>
    </row>
    <row r="74" spans="1:10" s="3" customFormat="1" ht="15" customHeight="1" x14ac:dyDescent="0.2">
      <c r="A74" s="84" t="s">
        <v>30</v>
      </c>
      <c r="B74" s="85">
        <v>44843</v>
      </c>
      <c r="C74" s="86" t="s">
        <v>23</v>
      </c>
      <c r="D74" s="87">
        <v>0.75</v>
      </c>
      <c r="E74" s="87">
        <v>0.83333333333333337</v>
      </c>
      <c r="F74" s="88" t="s">
        <v>16</v>
      </c>
      <c r="G74" s="89" t="s">
        <v>34</v>
      </c>
      <c r="H74" s="90" t="s">
        <v>2</v>
      </c>
      <c r="I74" s="52"/>
    </row>
    <row r="75" spans="1:10" s="3" customFormat="1" ht="15" customHeight="1" x14ac:dyDescent="0.2">
      <c r="A75" s="58" t="s">
        <v>9</v>
      </c>
      <c r="B75" s="59">
        <v>44844</v>
      </c>
      <c r="C75" s="51" t="s">
        <v>25</v>
      </c>
      <c r="D75" s="60">
        <v>0.69791666666666663</v>
      </c>
      <c r="E75" s="60">
        <v>0.73958333333333337</v>
      </c>
      <c r="F75" s="61"/>
      <c r="G75" s="62"/>
      <c r="H75" s="63" t="s">
        <v>2</v>
      </c>
      <c r="I75" s="24"/>
      <c r="J75" s="3" t="str">
        <f t="shared" ref="J75:J80" ca="1" si="6">IF(B75&lt;$B$3,"oui","non")</f>
        <v>oui</v>
      </c>
    </row>
    <row r="76" spans="1:10" s="3" customFormat="1" ht="15" customHeight="1" x14ac:dyDescent="0.2">
      <c r="A76" s="58" t="s">
        <v>9</v>
      </c>
      <c r="B76" s="59">
        <v>44844</v>
      </c>
      <c r="C76" s="51" t="s">
        <v>36</v>
      </c>
      <c r="D76" s="60">
        <v>0.75</v>
      </c>
      <c r="E76" s="60">
        <v>0.79166666666666663</v>
      </c>
      <c r="F76" s="61"/>
      <c r="G76" s="62"/>
      <c r="H76" s="63" t="s">
        <v>2</v>
      </c>
      <c r="I76" s="57"/>
      <c r="J76" s="3" t="str">
        <f t="shared" ca="1" si="6"/>
        <v>oui</v>
      </c>
    </row>
    <row r="77" spans="1:10" s="3" customFormat="1" ht="15" customHeight="1" x14ac:dyDescent="0.2">
      <c r="A77" s="58" t="s">
        <v>9</v>
      </c>
      <c r="B77" s="59">
        <v>44844</v>
      </c>
      <c r="C77" s="51" t="s">
        <v>37</v>
      </c>
      <c r="D77" s="60">
        <v>0.80208333333333337</v>
      </c>
      <c r="E77" s="60">
        <v>0.84375</v>
      </c>
      <c r="F77" s="61"/>
      <c r="G77" s="62"/>
      <c r="H77" s="63" t="s">
        <v>2</v>
      </c>
      <c r="I77" s="52"/>
      <c r="J77" s="3" t="str">
        <f t="shared" ca="1" si="6"/>
        <v>oui</v>
      </c>
    </row>
    <row r="78" spans="1:10" s="3" customFormat="1" ht="15" customHeight="1" x14ac:dyDescent="0.2">
      <c r="A78" s="36" t="s">
        <v>9</v>
      </c>
      <c r="B78" s="117">
        <v>44844</v>
      </c>
      <c r="C78" s="37" t="s">
        <v>23</v>
      </c>
      <c r="D78" s="38">
        <v>0.85416666666666663</v>
      </c>
      <c r="E78" s="38">
        <v>0.90625</v>
      </c>
      <c r="F78" s="39"/>
      <c r="G78" s="40"/>
      <c r="H78" s="41" t="s">
        <v>2</v>
      </c>
      <c r="I78" s="42"/>
      <c r="J78" s="3" t="str">
        <f t="shared" ca="1" si="6"/>
        <v>oui</v>
      </c>
    </row>
    <row r="79" spans="1:10" s="3" customFormat="1" ht="15" customHeight="1" x14ac:dyDescent="0.2">
      <c r="A79" s="58" t="s">
        <v>9</v>
      </c>
      <c r="B79" s="59">
        <v>44845</v>
      </c>
      <c r="C79" s="51" t="s">
        <v>24</v>
      </c>
      <c r="D79" s="60">
        <v>0.82291666666666663</v>
      </c>
      <c r="E79" s="60">
        <v>0.86458333333333337</v>
      </c>
      <c r="F79" s="61"/>
      <c r="G79" s="62"/>
      <c r="H79" s="63" t="s">
        <v>2</v>
      </c>
      <c r="I79" s="24"/>
      <c r="J79" s="3" t="str">
        <f t="shared" ca="1" si="6"/>
        <v>oui</v>
      </c>
    </row>
    <row r="80" spans="1:10" s="3" customFormat="1" ht="15" customHeight="1" x14ac:dyDescent="0.2">
      <c r="A80" s="58" t="s">
        <v>9</v>
      </c>
      <c r="B80" s="59">
        <v>44845</v>
      </c>
      <c r="C80" s="51" t="s">
        <v>27</v>
      </c>
      <c r="D80" s="60">
        <v>0.875</v>
      </c>
      <c r="E80" s="60">
        <v>0.91666666666666663</v>
      </c>
      <c r="F80" s="61"/>
      <c r="G80" s="62"/>
      <c r="H80" s="63" t="s">
        <v>2</v>
      </c>
      <c r="I80" s="24"/>
      <c r="J80" s="3" t="str">
        <f t="shared" ca="1" si="6"/>
        <v>oui</v>
      </c>
    </row>
    <row r="81" spans="1:10" s="3" customFormat="1" ht="15" customHeight="1" x14ac:dyDescent="0.2">
      <c r="A81" s="58" t="s">
        <v>9</v>
      </c>
      <c r="B81" s="59">
        <v>44846</v>
      </c>
      <c r="C81" s="51" t="s">
        <v>41</v>
      </c>
      <c r="D81" s="60">
        <v>0.70833333333333337</v>
      </c>
      <c r="E81" s="60">
        <v>0.75</v>
      </c>
      <c r="F81" s="61"/>
      <c r="G81" s="62"/>
      <c r="H81" s="63" t="s">
        <v>2</v>
      </c>
      <c r="I81" s="24"/>
    </row>
    <row r="82" spans="1:10" s="3" customFormat="1" ht="15" customHeight="1" x14ac:dyDescent="0.2">
      <c r="A82" s="58" t="s">
        <v>9</v>
      </c>
      <c r="B82" s="59">
        <v>44846</v>
      </c>
      <c r="C82" s="51" t="s">
        <v>36</v>
      </c>
      <c r="D82" s="60">
        <v>0.76041666666666663</v>
      </c>
      <c r="E82" s="60">
        <v>0.80208333333333337</v>
      </c>
      <c r="F82" s="61"/>
      <c r="G82" s="62"/>
      <c r="H82" s="63" t="s">
        <v>2</v>
      </c>
      <c r="I82" s="43"/>
    </row>
    <row r="83" spans="1:10" s="3" customFormat="1" ht="15" customHeight="1" x14ac:dyDescent="0.2">
      <c r="A83" s="58" t="s">
        <v>9</v>
      </c>
      <c r="B83" s="59">
        <v>44846</v>
      </c>
      <c r="C83" s="51" t="s">
        <v>27</v>
      </c>
      <c r="D83" s="60">
        <v>0.8125</v>
      </c>
      <c r="E83" s="60">
        <v>0.85416666666666663</v>
      </c>
      <c r="F83" s="61"/>
      <c r="G83" s="62"/>
      <c r="H83" s="63" t="s">
        <v>2</v>
      </c>
      <c r="I83" s="43"/>
    </row>
    <row r="84" spans="1:10" s="3" customFormat="1" ht="15" customHeight="1" x14ac:dyDescent="0.2">
      <c r="A84" s="58" t="s">
        <v>9</v>
      </c>
      <c r="B84" s="59">
        <v>44847</v>
      </c>
      <c r="C84" s="51" t="s">
        <v>25</v>
      </c>
      <c r="D84" s="60">
        <v>0.69791666666666663</v>
      </c>
      <c r="E84" s="60">
        <v>0.73958333333333337</v>
      </c>
      <c r="F84" s="61"/>
      <c r="G84" s="62"/>
      <c r="H84" s="63" t="s">
        <v>2</v>
      </c>
      <c r="I84" s="64"/>
      <c r="J84" s="3" t="str">
        <f ca="1">IF(B84&lt;$B$3,"oui","non")</f>
        <v>oui</v>
      </c>
    </row>
    <row r="85" spans="1:10" s="3" customFormat="1" ht="15" customHeight="1" x14ac:dyDescent="0.2">
      <c r="A85" s="58" t="s">
        <v>9</v>
      </c>
      <c r="B85" s="59">
        <v>44847</v>
      </c>
      <c r="C85" s="51" t="s">
        <v>37</v>
      </c>
      <c r="D85" s="60">
        <v>0.75</v>
      </c>
      <c r="E85" s="60">
        <v>0.79166666666666663</v>
      </c>
      <c r="F85" s="61"/>
      <c r="G85" s="62"/>
      <c r="H85" s="63" t="s">
        <v>2</v>
      </c>
      <c r="I85" s="24"/>
      <c r="J85" s="3" t="str">
        <f t="shared" ref="J85:J86" ca="1" si="7">IF(B85&lt;$B$3,"oui","non")</f>
        <v>oui</v>
      </c>
    </row>
    <row r="86" spans="1:10" s="3" customFormat="1" ht="15" customHeight="1" x14ac:dyDescent="0.2">
      <c r="A86" s="66" t="s">
        <v>9</v>
      </c>
      <c r="B86" s="67">
        <v>44847</v>
      </c>
      <c r="C86" s="53" t="s">
        <v>23</v>
      </c>
      <c r="D86" s="68">
        <v>0.80208333333333337</v>
      </c>
      <c r="E86" s="68">
        <v>0.85416666666666663</v>
      </c>
      <c r="F86" s="69"/>
      <c r="G86" s="70"/>
      <c r="H86" s="71" t="s">
        <v>2</v>
      </c>
      <c r="I86" s="72"/>
      <c r="J86" s="3" t="str">
        <f t="shared" ca="1" si="7"/>
        <v>oui</v>
      </c>
    </row>
    <row r="87" spans="1:10" s="3" customFormat="1" ht="15" customHeight="1" x14ac:dyDescent="0.2">
      <c r="A87" s="58" t="s">
        <v>9</v>
      </c>
      <c r="B87" s="59">
        <v>44848</v>
      </c>
      <c r="C87" s="51" t="s">
        <v>36</v>
      </c>
      <c r="D87" s="60">
        <v>0.75</v>
      </c>
      <c r="E87" s="60">
        <v>0.79166666666666663</v>
      </c>
      <c r="F87" s="61"/>
      <c r="G87" s="62"/>
      <c r="H87" s="63" t="s">
        <v>2</v>
      </c>
      <c r="I87" s="24"/>
      <c r="J87" s="3" t="str">
        <f ca="1">IF(B87&lt;$B$3,"oui","non")</f>
        <v>oui</v>
      </c>
    </row>
    <row r="88" spans="1:10" s="25" customFormat="1" ht="15" customHeight="1" x14ac:dyDescent="0.2">
      <c r="A88" s="73" t="s">
        <v>9</v>
      </c>
      <c r="B88" s="74">
        <v>44848</v>
      </c>
      <c r="C88" s="75" t="s">
        <v>24</v>
      </c>
      <c r="D88" s="76">
        <v>0.85416666666666663</v>
      </c>
      <c r="E88" s="76">
        <v>0.89583333333333337</v>
      </c>
      <c r="F88" s="77"/>
      <c r="G88" s="78"/>
      <c r="H88" s="79" t="s">
        <v>2</v>
      </c>
      <c r="I88" s="83"/>
      <c r="J88" s="25" t="str">
        <f ca="1">IF(B88&lt;$B$3,"oui","non")</f>
        <v>oui</v>
      </c>
    </row>
    <row r="89" spans="1:10" s="3" customFormat="1" ht="15" customHeight="1" x14ac:dyDescent="0.2">
      <c r="A89" s="109" t="s">
        <v>30</v>
      </c>
      <c r="B89" s="110">
        <v>44848</v>
      </c>
      <c r="C89" s="128" t="s">
        <v>24</v>
      </c>
      <c r="D89" s="111">
        <v>0.86458333333333337</v>
      </c>
      <c r="E89" s="111">
        <v>0.94791666666666663</v>
      </c>
      <c r="F89" s="112" t="s">
        <v>16</v>
      </c>
      <c r="G89" s="113" t="s">
        <v>48</v>
      </c>
      <c r="H89" s="114" t="s">
        <v>2</v>
      </c>
      <c r="I89" s="57"/>
    </row>
    <row r="90" spans="1:10" s="3" customFormat="1" ht="15" customHeight="1" x14ac:dyDescent="0.2">
      <c r="A90" s="109" t="s">
        <v>10</v>
      </c>
      <c r="B90" s="110">
        <v>44849</v>
      </c>
      <c r="C90" s="128" t="s">
        <v>96</v>
      </c>
      <c r="D90" s="111">
        <v>0.51041666666666663</v>
      </c>
      <c r="E90" s="111">
        <v>0.59375</v>
      </c>
      <c r="F90" s="112" t="s">
        <v>48</v>
      </c>
      <c r="G90" s="113" t="s">
        <v>97</v>
      </c>
      <c r="H90" s="114" t="s">
        <v>49</v>
      </c>
      <c r="I90" s="57"/>
    </row>
    <row r="91" spans="1:10" s="3" customFormat="1" ht="15" customHeight="1" x14ac:dyDescent="0.2">
      <c r="A91" s="58" t="s">
        <v>9</v>
      </c>
      <c r="B91" s="59">
        <v>44849</v>
      </c>
      <c r="C91" s="65" t="s">
        <v>41</v>
      </c>
      <c r="D91" s="60">
        <v>0.54166666666666663</v>
      </c>
      <c r="E91" s="60">
        <v>0.58333333333333337</v>
      </c>
      <c r="F91" s="93"/>
      <c r="G91" s="62"/>
      <c r="H91" s="63" t="s">
        <v>2</v>
      </c>
      <c r="I91" s="57"/>
    </row>
    <row r="92" spans="1:10" s="3" customFormat="1" ht="15" customHeight="1" x14ac:dyDescent="0.2">
      <c r="A92" s="109" t="s">
        <v>10</v>
      </c>
      <c r="B92" s="110">
        <v>44849</v>
      </c>
      <c r="C92" s="128" t="s">
        <v>112</v>
      </c>
      <c r="D92" s="111">
        <v>0.60416666666666663</v>
      </c>
      <c r="E92" s="111">
        <v>0.6875</v>
      </c>
      <c r="F92" s="112" t="s">
        <v>81</v>
      </c>
      <c r="G92" s="113" t="s">
        <v>98</v>
      </c>
      <c r="H92" s="114" t="s">
        <v>82</v>
      </c>
      <c r="I92" s="57"/>
    </row>
    <row r="93" spans="1:10" s="3" customFormat="1" ht="15" customHeight="1" x14ac:dyDescent="0.2">
      <c r="A93" s="84" t="s">
        <v>30</v>
      </c>
      <c r="B93" s="85">
        <v>44849</v>
      </c>
      <c r="C93" s="86" t="s">
        <v>23</v>
      </c>
      <c r="D93" s="87">
        <v>0.70833333333333337</v>
      </c>
      <c r="E93" s="87">
        <v>0.79166666666666663</v>
      </c>
      <c r="F93" s="88" t="s">
        <v>50</v>
      </c>
      <c r="G93" s="89" t="s">
        <v>16</v>
      </c>
      <c r="H93" s="90" t="s">
        <v>51</v>
      </c>
      <c r="I93" s="52"/>
    </row>
    <row r="94" spans="1:10" s="3" customFormat="1" ht="15" customHeight="1" x14ac:dyDescent="0.2">
      <c r="A94" s="109" t="s">
        <v>30</v>
      </c>
      <c r="B94" s="110">
        <v>44850</v>
      </c>
      <c r="C94" s="128" t="s">
        <v>27</v>
      </c>
      <c r="D94" s="111">
        <v>0.70833333333333337</v>
      </c>
      <c r="E94" s="111">
        <v>0.79166666666666663</v>
      </c>
      <c r="F94" s="112" t="s">
        <v>34</v>
      </c>
      <c r="G94" s="113" t="s">
        <v>16</v>
      </c>
      <c r="H94" s="114" t="s">
        <v>35</v>
      </c>
      <c r="I94" s="57"/>
    </row>
    <row r="95" spans="1:10" s="3" customFormat="1" ht="15" customHeight="1" x14ac:dyDescent="0.2">
      <c r="A95" s="58" t="s">
        <v>9</v>
      </c>
      <c r="B95" s="59">
        <v>44851</v>
      </c>
      <c r="C95" s="51" t="s">
        <v>25</v>
      </c>
      <c r="D95" s="60">
        <v>0.69791666666666663</v>
      </c>
      <c r="E95" s="60">
        <v>0.73958333333333337</v>
      </c>
      <c r="F95" s="61"/>
      <c r="G95" s="62"/>
      <c r="H95" s="63" t="s">
        <v>2</v>
      </c>
      <c r="I95" s="24"/>
      <c r="J95" s="3" t="str">
        <f t="shared" ref="J95:J100" ca="1" si="8">IF(B95&lt;$B$3,"oui","non")</f>
        <v>oui</v>
      </c>
    </row>
    <row r="96" spans="1:10" s="3" customFormat="1" ht="15" customHeight="1" x14ac:dyDescent="0.2">
      <c r="A96" s="58" t="s">
        <v>9</v>
      </c>
      <c r="B96" s="59">
        <v>44851</v>
      </c>
      <c r="C96" s="51" t="s">
        <v>36</v>
      </c>
      <c r="D96" s="60">
        <v>0.75</v>
      </c>
      <c r="E96" s="60">
        <v>0.79166666666666663</v>
      </c>
      <c r="F96" s="61"/>
      <c r="G96" s="62"/>
      <c r="H96" s="63" t="s">
        <v>2</v>
      </c>
      <c r="I96" s="57"/>
      <c r="J96" s="3" t="str">
        <f t="shared" ca="1" si="8"/>
        <v>oui</v>
      </c>
    </row>
    <row r="97" spans="1:10" s="3" customFormat="1" ht="15" customHeight="1" x14ac:dyDescent="0.2">
      <c r="A97" s="58" t="s">
        <v>9</v>
      </c>
      <c r="B97" s="59">
        <v>44851</v>
      </c>
      <c r="C97" s="51" t="s">
        <v>37</v>
      </c>
      <c r="D97" s="60">
        <v>0.80208333333333337</v>
      </c>
      <c r="E97" s="60">
        <v>0.84375</v>
      </c>
      <c r="F97" s="61"/>
      <c r="G97" s="62"/>
      <c r="H97" s="63" t="s">
        <v>2</v>
      </c>
      <c r="I97" s="52"/>
      <c r="J97" s="3" t="str">
        <f t="shared" ca="1" si="8"/>
        <v>oui</v>
      </c>
    </row>
    <row r="98" spans="1:10" s="3" customFormat="1" ht="15" customHeight="1" x14ac:dyDescent="0.2">
      <c r="A98" s="36" t="s">
        <v>9</v>
      </c>
      <c r="B98" s="117">
        <v>44851</v>
      </c>
      <c r="C98" s="37" t="s">
        <v>23</v>
      </c>
      <c r="D98" s="38">
        <v>0.85416666666666663</v>
      </c>
      <c r="E98" s="38">
        <v>0.90625</v>
      </c>
      <c r="F98" s="39"/>
      <c r="G98" s="40"/>
      <c r="H98" s="41" t="s">
        <v>2</v>
      </c>
      <c r="I98" s="42"/>
      <c r="J98" s="3" t="str">
        <f t="shared" ca="1" si="8"/>
        <v>oui</v>
      </c>
    </row>
    <row r="99" spans="1:10" s="3" customFormat="1" ht="15" customHeight="1" x14ac:dyDescent="0.2">
      <c r="A99" s="58" t="s">
        <v>9</v>
      </c>
      <c r="B99" s="59">
        <v>44852</v>
      </c>
      <c r="C99" s="51" t="s">
        <v>24</v>
      </c>
      <c r="D99" s="60">
        <v>0.82291666666666663</v>
      </c>
      <c r="E99" s="60">
        <v>0.86458333333333337</v>
      </c>
      <c r="F99" s="61"/>
      <c r="G99" s="62"/>
      <c r="H99" s="63" t="s">
        <v>2</v>
      </c>
      <c r="I99" s="24"/>
      <c r="J99" s="3" t="str">
        <f t="shared" ca="1" si="8"/>
        <v>oui</v>
      </c>
    </row>
    <row r="100" spans="1:10" s="3" customFormat="1" ht="15" customHeight="1" x14ac:dyDescent="0.2">
      <c r="A100" s="58" t="s">
        <v>9</v>
      </c>
      <c r="B100" s="59">
        <v>44852</v>
      </c>
      <c r="C100" s="51" t="s">
        <v>27</v>
      </c>
      <c r="D100" s="60">
        <v>0.875</v>
      </c>
      <c r="E100" s="60">
        <v>0.91666666666666663</v>
      </c>
      <c r="F100" s="61"/>
      <c r="G100" s="62"/>
      <c r="H100" s="63" t="s">
        <v>2</v>
      </c>
      <c r="I100" s="24"/>
      <c r="J100" s="3" t="str">
        <f t="shared" ca="1" si="8"/>
        <v>oui</v>
      </c>
    </row>
    <row r="101" spans="1:10" s="3" customFormat="1" ht="15" customHeight="1" x14ac:dyDescent="0.2">
      <c r="A101" s="58" t="s">
        <v>9</v>
      </c>
      <c r="B101" s="59">
        <v>44853</v>
      </c>
      <c r="C101" s="51" t="s">
        <v>41</v>
      </c>
      <c r="D101" s="60">
        <v>0.70833333333333337</v>
      </c>
      <c r="E101" s="60">
        <v>0.75</v>
      </c>
      <c r="F101" s="61"/>
      <c r="G101" s="62"/>
      <c r="H101" s="63" t="s">
        <v>2</v>
      </c>
      <c r="I101" s="24"/>
    </row>
    <row r="102" spans="1:10" s="3" customFormat="1" ht="15" customHeight="1" x14ac:dyDescent="0.2">
      <c r="A102" s="58" t="s">
        <v>9</v>
      </c>
      <c r="B102" s="59">
        <v>44853</v>
      </c>
      <c r="C102" s="51" t="s">
        <v>36</v>
      </c>
      <c r="D102" s="60">
        <v>0.76041666666666663</v>
      </c>
      <c r="E102" s="60">
        <v>0.80208333333333337</v>
      </c>
      <c r="F102" s="61"/>
      <c r="G102" s="62"/>
      <c r="H102" s="63" t="s">
        <v>2</v>
      </c>
      <c r="I102" s="24"/>
    </row>
    <row r="103" spans="1:10" s="3" customFormat="1" ht="15" customHeight="1" x14ac:dyDescent="0.2">
      <c r="A103" s="58" t="s">
        <v>9</v>
      </c>
      <c r="B103" s="59">
        <v>44853</v>
      </c>
      <c r="C103" s="51" t="s">
        <v>27</v>
      </c>
      <c r="D103" s="60">
        <v>0.8125</v>
      </c>
      <c r="E103" s="60">
        <v>0.85416666666666663</v>
      </c>
      <c r="F103" s="61"/>
      <c r="G103" s="62"/>
      <c r="H103" s="63" t="s">
        <v>2</v>
      </c>
      <c r="I103" s="24"/>
    </row>
    <row r="104" spans="1:10" s="3" customFormat="1" ht="15" customHeight="1" x14ac:dyDescent="0.2">
      <c r="A104" s="58" t="s">
        <v>9</v>
      </c>
      <c r="B104" s="59">
        <v>44854</v>
      </c>
      <c r="C104" s="51" t="s">
        <v>25</v>
      </c>
      <c r="D104" s="60">
        <v>0.69791666666666663</v>
      </c>
      <c r="E104" s="60">
        <v>0.73958333333333337</v>
      </c>
      <c r="F104" s="61"/>
      <c r="G104" s="62"/>
      <c r="H104" s="63" t="s">
        <v>2</v>
      </c>
      <c r="I104" s="64"/>
      <c r="J104" s="3" t="str">
        <f ca="1">IF(B104&lt;$B$3,"oui","non")</f>
        <v>oui</v>
      </c>
    </row>
    <row r="105" spans="1:10" s="3" customFormat="1" ht="15" customHeight="1" x14ac:dyDescent="0.2">
      <c r="A105" s="58" t="s">
        <v>9</v>
      </c>
      <c r="B105" s="59">
        <v>44854</v>
      </c>
      <c r="C105" s="51" t="s">
        <v>37</v>
      </c>
      <c r="D105" s="60">
        <v>0.75</v>
      </c>
      <c r="E105" s="60">
        <v>0.79166666666666663</v>
      </c>
      <c r="F105" s="61"/>
      <c r="G105" s="62"/>
      <c r="H105" s="63" t="s">
        <v>2</v>
      </c>
      <c r="I105" s="24"/>
      <c r="J105" s="3" t="str">
        <f t="shared" ref="J105:J106" ca="1" si="9">IF(B105&lt;$B$3,"oui","non")</f>
        <v>oui</v>
      </c>
    </row>
    <row r="106" spans="1:10" s="3" customFormat="1" ht="15" customHeight="1" x14ac:dyDescent="0.2">
      <c r="A106" s="66" t="s">
        <v>9</v>
      </c>
      <c r="B106" s="67">
        <v>44854</v>
      </c>
      <c r="C106" s="53" t="s">
        <v>23</v>
      </c>
      <c r="D106" s="68">
        <v>0.80208333333333337</v>
      </c>
      <c r="E106" s="68">
        <v>0.85416666666666663</v>
      </c>
      <c r="F106" s="69"/>
      <c r="G106" s="70"/>
      <c r="H106" s="71" t="s">
        <v>2</v>
      </c>
      <c r="I106" s="72"/>
      <c r="J106" s="3" t="str">
        <f t="shared" ca="1" si="9"/>
        <v>oui</v>
      </c>
    </row>
    <row r="107" spans="1:10" s="3" customFormat="1" ht="15" customHeight="1" x14ac:dyDescent="0.2">
      <c r="A107" s="58" t="s">
        <v>9</v>
      </c>
      <c r="B107" s="59">
        <v>44855</v>
      </c>
      <c r="C107" s="51" t="s">
        <v>36</v>
      </c>
      <c r="D107" s="60">
        <v>0.75</v>
      </c>
      <c r="E107" s="60">
        <v>0.79166666666666663</v>
      </c>
      <c r="F107" s="61"/>
      <c r="G107" s="62"/>
      <c r="H107" s="63" t="s">
        <v>2</v>
      </c>
      <c r="I107" s="24"/>
      <c r="J107" s="3" t="str">
        <f ca="1">IF(B107&lt;$B$3,"oui","non")</f>
        <v>oui</v>
      </c>
    </row>
    <row r="108" spans="1:10" s="3" customFormat="1" ht="15" customHeight="1" x14ac:dyDescent="0.2">
      <c r="A108" s="58" t="s">
        <v>9</v>
      </c>
      <c r="B108" s="59">
        <v>44855</v>
      </c>
      <c r="C108" s="51" t="s">
        <v>24</v>
      </c>
      <c r="D108" s="60">
        <v>0.85416666666666663</v>
      </c>
      <c r="E108" s="60">
        <v>0.89583333333333337</v>
      </c>
      <c r="F108" s="61"/>
      <c r="G108" s="62"/>
      <c r="H108" s="63" t="s">
        <v>2</v>
      </c>
      <c r="I108" s="24"/>
      <c r="J108" s="3" t="str">
        <f ca="1">IF(B108&lt;$B$3,"oui","non")</f>
        <v>oui</v>
      </c>
    </row>
    <row r="109" spans="1:10" s="3" customFormat="1" ht="15" customHeight="1" x14ac:dyDescent="0.2">
      <c r="A109" s="109" t="s">
        <v>10</v>
      </c>
      <c r="B109" s="110">
        <v>44856</v>
      </c>
      <c r="C109" s="128" t="s">
        <v>104</v>
      </c>
      <c r="D109" s="111">
        <v>0.5</v>
      </c>
      <c r="E109" s="111">
        <v>0.58333333333333337</v>
      </c>
      <c r="F109" s="112" t="s">
        <v>87</v>
      </c>
      <c r="G109" s="113" t="s">
        <v>106</v>
      </c>
      <c r="H109" s="114" t="s">
        <v>89</v>
      </c>
      <c r="I109" s="57"/>
    </row>
    <row r="110" spans="1:10" s="3" customFormat="1" ht="15" customHeight="1" x14ac:dyDescent="0.2">
      <c r="A110" s="58" t="s">
        <v>9</v>
      </c>
      <c r="B110" s="59">
        <v>44856</v>
      </c>
      <c r="C110" s="65" t="s">
        <v>41</v>
      </c>
      <c r="D110" s="60">
        <v>0.54166666666666663</v>
      </c>
      <c r="E110" s="60">
        <v>0.58333333333333337</v>
      </c>
      <c r="F110" s="93"/>
      <c r="G110" s="62"/>
      <c r="H110" s="63" t="s">
        <v>2</v>
      </c>
      <c r="I110" s="57"/>
    </row>
    <row r="111" spans="1:10" s="3" customFormat="1" ht="15" customHeight="1" x14ac:dyDescent="0.2">
      <c r="A111" s="109" t="s">
        <v>10</v>
      </c>
      <c r="B111" s="110">
        <v>44856</v>
      </c>
      <c r="C111" s="128" t="s">
        <v>83</v>
      </c>
      <c r="D111" s="111">
        <v>0.60416666666666663</v>
      </c>
      <c r="E111" s="111">
        <v>0.6875</v>
      </c>
      <c r="F111" s="112" t="s">
        <v>16</v>
      </c>
      <c r="G111" s="113" t="s">
        <v>131</v>
      </c>
      <c r="H111" s="114" t="s">
        <v>2</v>
      </c>
      <c r="I111" s="57"/>
    </row>
    <row r="112" spans="1:10" s="3" customFormat="1" ht="15" customHeight="1" x14ac:dyDescent="0.2">
      <c r="A112" s="121" t="s">
        <v>120</v>
      </c>
      <c r="B112" s="122">
        <v>44856</v>
      </c>
      <c r="C112" s="123" t="s">
        <v>59</v>
      </c>
      <c r="D112" s="124">
        <v>0.72916666666666663</v>
      </c>
      <c r="E112" s="124">
        <v>0.8125</v>
      </c>
      <c r="F112" s="125"/>
      <c r="G112" s="126"/>
      <c r="H112" s="127" t="s">
        <v>2</v>
      </c>
      <c r="I112" s="72"/>
    </row>
    <row r="113" spans="1:10" s="3" customFormat="1" ht="15" customHeight="1" x14ac:dyDescent="0.2">
      <c r="A113" s="109" t="s">
        <v>30</v>
      </c>
      <c r="B113" s="110">
        <v>44857</v>
      </c>
      <c r="C113" s="128" t="s">
        <v>36</v>
      </c>
      <c r="D113" s="111">
        <v>0.48958333333333331</v>
      </c>
      <c r="E113" s="111">
        <v>0.57291666666666663</v>
      </c>
      <c r="F113" s="112" t="s">
        <v>81</v>
      </c>
      <c r="G113" s="113" t="s">
        <v>16</v>
      </c>
      <c r="H113" s="114" t="s">
        <v>82</v>
      </c>
      <c r="I113" s="57"/>
    </row>
    <row r="114" spans="1:10" s="3" customFormat="1" ht="15" customHeight="1" x14ac:dyDescent="0.2">
      <c r="A114" s="109" t="s">
        <v>30</v>
      </c>
      <c r="B114" s="110">
        <v>44857</v>
      </c>
      <c r="C114" s="128" t="s">
        <v>37</v>
      </c>
      <c r="D114" s="111">
        <v>0.48958333333333331</v>
      </c>
      <c r="E114" s="111">
        <v>0.57291666666666663</v>
      </c>
      <c r="F114" s="112" t="s">
        <v>78</v>
      </c>
      <c r="G114" s="113" t="s">
        <v>16</v>
      </c>
      <c r="H114" s="114" t="s">
        <v>79</v>
      </c>
      <c r="I114" s="57"/>
    </row>
    <row r="115" spans="1:10" s="3" customFormat="1" ht="15" customHeight="1" x14ac:dyDescent="0.2">
      <c r="A115" s="109" t="s">
        <v>30</v>
      </c>
      <c r="B115" s="110">
        <v>44857</v>
      </c>
      <c r="C115" s="128" t="s">
        <v>27</v>
      </c>
      <c r="D115" s="111">
        <v>0.72916666666666663</v>
      </c>
      <c r="E115" s="111">
        <v>0.8125</v>
      </c>
      <c r="F115" s="112" t="s">
        <v>16</v>
      </c>
      <c r="G115" s="113" t="s">
        <v>50</v>
      </c>
      <c r="H115" s="114" t="s">
        <v>2</v>
      </c>
      <c r="I115" s="57"/>
    </row>
    <row r="116" spans="1:10" s="3" customFormat="1" ht="15" customHeight="1" x14ac:dyDescent="0.2">
      <c r="A116" s="58" t="s">
        <v>9</v>
      </c>
      <c r="B116" s="59">
        <v>44858</v>
      </c>
      <c r="C116" s="51" t="s">
        <v>25</v>
      </c>
      <c r="D116" s="60">
        <v>0.69791666666666663</v>
      </c>
      <c r="E116" s="60">
        <v>0.73958333333333337</v>
      </c>
      <c r="F116" s="61"/>
      <c r="G116" s="62"/>
      <c r="H116" s="63" t="s">
        <v>2</v>
      </c>
      <c r="I116" s="24"/>
      <c r="J116" s="3" t="str">
        <f t="shared" ref="J116:J121" ca="1" si="10">IF(B116&lt;$B$3,"oui","non")</f>
        <v>oui</v>
      </c>
    </row>
    <row r="117" spans="1:10" s="3" customFormat="1" ht="15" customHeight="1" x14ac:dyDescent="0.2">
      <c r="A117" s="58" t="s">
        <v>9</v>
      </c>
      <c r="B117" s="59">
        <v>44858</v>
      </c>
      <c r="C117" s="51" t="s">
        <v>36</v>
      </c>
      <c r="D117" s="60">
        <v>0.75</v>
      </c>
      <c r="E117" s="60">
        <v>0.79166666666666663</v>
      </c>
      <c r="F117" s="61"/>
      <c r="G117" s="62"/>
      <c r="H117" s="63" t="s">
        <v>2</v>
      </c>
      <c r="I117" s="57"/>
      <c r="J117" s="3" t="str">
        <f t="shared" ca="1" si="10"/>
        <v>oui</v>
      </c>
    </row>
    <row r="118" spans="1:10" s="3" customFormat="1" ht="15" customHeight="1" x14ac:dyDescent="0.2">
      <c r="A118" s="58" t="s">
        <v>9</v>
      </c>
      <c r="B118" s="59">
        <v>44858</v>
      </c>
      <c r="C118" s="51" t="s">
        <v>37</v>
      </c>
      <c r="D118" s="60">
        <v>0.80208333333333337</v>
      </c>
      <c r="E118" s="60">
        <v>0.84375</v>
      </c>
      <c r="F118" s="61"/>
      <c r="G118" s="62"/>
      <c r="H118" s="63" t="s">
        <v>2</v>
      </c>
      <c r="I118" s="52"/>
      <c r="J118" s="3" t="str">
        <f t="shared" ca="1" si="10"/>
        <v>oui</v>
      </c>
    </row>
    <row r="119" spans="1:10" s="3" customFormat="1" ht="15" customHeight="1" x14ac:dyDescent="0.2">
      <c r="A119" s="36" t="s">
        <v>9</v>
      </c>
      <c r="B119" s="117">
        <v>44858</v>
      </c>
      <c r="C119" s="37" t="s">
        <v>23</v>
      </c>
      <c r="D119" s="38">
        <v>0.85416666666666663</v>
      </c>
      <c r="E119" s="38">
        <v>0.90625</v>
      </c>
      <c r="F119" s="39"/>
      <c r="G119" s="40"/>
      <c r="H119" s="41" t="s">
        <v>2</v>
      </c>
      <c r="I119" s="42"/>
      <c r="J119" s="3" t="str">
        <f t="shared" ca="1" si="10"/>
        <v>oui</v>
      </c>
    </row>
    <row r="120" spans="1:10" s="3" customFormat="1" ht="15" customHeight="1" x14ac:dyDescent="0.2">
      <c r="A120" s="58" t="s">
        <v>9</v>
      </c>
      <c r="B120" s="59">
        <v>44859</v>
      </c>
      <c r="C120" s="51" t="s">
        <v>24</v>
      </c>
      <c r="D120" s="60">
        <v>0.82291666666666663</v>
      </c>
      <c r="E120" s="60">
        <v>0.86458333333333337</v>
      </c>
      <c r="F120" s="61"/>
      <c r="G120" s="62"/>
      <c r="H120" s="63" t="s">
        <v>2</v>
      </c>
      <c r="I120" s="24"/>
      <c r="J120" s="3" t="str">
        <f t="shared" ca="1" si="10"/>
        <v>oui</v>
      </c>
    </row>
    <row r="121" spans="1:10" s="3" customFormat="1" ht="15" customHeight="1" x14ac:dyDescent="0.2">
      <c r="A121" s="58" t="s">
        <v>9</v>
      </c>
      <c r="B121" s="59">
        <v>44859</v>
      </c>
      <c r="C121" s="51" t="s">
        <v>27</v>
      </c>
      <c r="D121" s="60">
        <v>0.875</v>
      </c>
      <c r="E121" s="60">
        <v>0.91666666666666663</v>
      </c>
      <c r="F121" s="61"/>
      <c r="G121" s="62"/>
      <c r="H121" s="63" t="s">
        <v>2</v>
      </c>
      <c r="I121" s="24"/>
      <c r="J121" s="3" t="str">
        <f t="shared" ca="1" si="10"/>
        <v>oui</v>
      </c>
    </row>
    <row r="122" spans="1:10" s="3" customFormat="1" ht="15" customHeight="1" x14ac:dyDescent="0.2">
      <c r="A122" s="58" t="s">
        <v>9</v>
      </c>
      <c r="B122" s="59">
        <v>44860</v>
      </c>
      <c r="C122" s="51" t="s">
        <v>41</v>
      </c>
      <c r="D122" s="60">
        <v>0.70833333333333337</v>
      </c>
      <c r="E122" s="60">
        <v>0.75</v>
      </c>
      <c r="F122" s="61"/>
      <c r="G122" s="62"/>
      <c r="H122" s="63" t="s">
        <v>2</v>
      </c>
      <c r="I122" s="24"/>
    </row>
    <row r="123" spans="1:10" s="3" customFormat="1" ht="15" customHeight="1" x14ac:dyDescent="0.2">
      <c r="A123" s="58" t="s">
        <v>9</v>
      </c>
      <c r="B123" s="59">
        <v>44860</v>
      </c>
      <c r="C123" s="51" t="s">
        <v>36</v>
      </c>
      <c r="D123" s="60">
        <v>0.76041666666666663</v>
      </c>
      <c r="E123" s="60">
        <v>0.80208333333333337</v>
      </c>
      <c r="F123" s="61"/>
      <c r="G123" s="62"/>
      <c r="H123" s="63" t="s">
        <v>2</v>
      </c>
      <c r="I123" s="24"/>
    </row>
    <row r="124" spans="1:10" s="3" customFormat="1" ht="15" customHeight="1" x14ac:dyDescent="0.2">
      <c r="A124" s="58" t="s">
        <v>9</v>
      </c>
      <c r="B124" s="59">
        <v>44860</v>
      </c>
      <c r="C124" s="51" t="s">
        <v>27</v>
      </c>
      <c r="D124" s="60">
        <v>0.8125</v>
      </c>
      <c r="E124" s="60">
        <v>0.85416666666666663</v>
      </c>
      <c r="F124" s="61"/>
      <c r="G124" s="62"/>
      <c r="H124" s="63" t="s">
        <v>2</v>
      </c>
      <c r="I124" s="24"/>
    </row>
    <row r="125" spans="1:10" s="3" customFormat="1" ht="15" customHeight="1" x14ac:dyDescent="0.2">
      <c r="A125" s="58" t="s">
        <v>9</v>
      </c>
      <c r="B125" s="59">
        <v>44861</v>
      </c>
      <c r="C125" s="51" t="s">
        <v>25</v>
      </c>
      <c r="D125" s="60">
        <v>0.69791666666666663</v>
      </c>
      <c r="E125" s="60">
        <v>0.73958333333333337</v>
      </c>
      <c r="F125" s="61"/>
      <c r="G125" s="62"/>
      <c r="H125" s="63" t="s">
        <v>2</v>
      </c>
      <c r="I125" s="64"/>
      <c r="J125" s="3" t="str">
        <f ca="1">IF(B125&lt;$B$3,"oui","non")</f>
        <v>oui</v>
      </c>
    </row>
    <row r="126" spans="1:10" s="3" customFormat="1" ht="15" customHeight="1" x14ac:dyDescent="0.2">
      <c r="A126" s="58" t="s">
        <v>9</v>
      </c>
      <c r="B126" s="59">
        <v>44861</v>
      </c>
      <c r="C126" s="51" t="s">
        <v>37</v>
      </c>
      <c r="D126" s="60">
        <v>0.75</v>
      </c>
      <c r="E126" s="60">
        <v>0.79166666666666663</v>
      </c>
      <c r="F126" s="61"/>
      <c r="G126" s="62"/>
      <c r="H126" s="63" t="s">
        <v>2</v>
      </c>
      <c r="I126" s="24"/>
      <c r="J126" s="3" t="str">
        <f t="shared" ref="J126:J127" ca="1" si="11">IF(B126&lt;$B$3,"oui","non")</f>
        <v>oui</v>
      </c>
    </row>
    <row r="127" spans="1:10" s="3" customFormat="1" ht="15" customHeight="1" x14ac:dyDescent="0.2">
      <c r="A127" s="66" t="s">
        <v>9</v>
      </c>
      <c r="B127" s="67">
        <v>44861</v>
      </c>
      <c r="C127" s="53" t="s">
        <v>23</v>
      </c>
      <c r="D127" s="68">
        <v>0.80208333333333337</v>
      </c>
      <c r="E127" s="68">
        <v>0.85416666666666663</v>
      </c>
      <c r="F127" s="69"/>
      <c r="G127" s="70"/>
      <c r="H127" s="71" t="s">
        <v>2</v>
      </c>
      <c r="I127" s="72"/>
      <c r="J127" s="3" t="str">
        <f t="shared" ca="1" si="11"/>
        <v>oui</v>
      </c>
    </row>
    <row r="128" spans="1:10" s="3" customFormat="1" ht="15" customHeight="1" x14ac:dyDescent="0.2">
      <c r="A128" s="58" t="s">
        <v>9</v>
      </c>
      <c r="B128" s="59">
        <v>44862</v>
      </c>
      <c r="C128" s="115" t="s">
        <v>24</v>
      </c>
      <c r="D128" s="60">
        <v>0.75</v>
      </c>
      <c r="E128" s="60">
        <v>0.79166666666666663</v>
      </c>
      <c r="F128" s="61"/>
      <c r="G128" s="62"/>
      <c r="H128" s="63" t="s">
        <v>2</v>
      </c>
      <c r="I128" s="24"/>
      <c r="J128" s="3" t="str">
        <f ca="1">IF(B128&lt;$B$3,"oui","non")</f>
        <v>oui</v>
      </c>
    </row>
    <row r="129" spans="1:10" s="3" customFormat="1" ht="15" customHeight="1" x14ac:dyDescent="0.2">
      <c r="A129" s="58" t="s">
        <v>124</v>
      </c>
      <c r="B129" s="59">
        <v>44862</v>
      </c>
      <c r="C129" s="132" t="s">
        <v>125</v>
      </c>
      <c r="D129" s="60">
        <v>0.85416666666666663</v>
      </c>
      <c r="E129" s="60">
        <v>0.91666666666666663</v>
      </c>
      <c r="F129" s="61"/>
      <c r="G129" s="62"/>
      <c r="H129" s="63" t="s">
        <v>2</v>
      </c>
      <c r="I129" s="24"/>
      <c r="J129" s="3" t="str">
        <f ca="1">IF(B129&lt;$B$3,"oui","non")</f>
        <v>oui</v>
      </c>
    </row>
    <row r="130" spans="1:10" s="3" customFormat="1" ht="15" customHeight="1" x14ac:dyDescent="0.2">
      <c r="A130" s="58" t="s">
        <v>9</v>
      </c>
      <c r="B130" s="59">
        <v>44863</v>
      </c>
      <c r="C130" s="65" t="s">
        <v>41</v>
      </c>
      <c r="D130" s="60">
        <v>0.54166666666666663</v>
      </c>
      <c r="E130" s="60">
        <v>0.58333333333333337</v>
      </c>
      <c r="F130" s="93"/>
      <c r="G130" s="62"/>
      <c r="H130" s="63" t="s">
        <v>2</v>
      </c>
      <c r="I130" s="57"/>
    </row>
    <row r="131" spans="1:10" s="3" customFormat="1" ht="15" customHeight="1" x14ac:dyDescent="0.2">
      <c r="A131" s="109" t="s">
        <v>10</v>
      </c>
      <c r="B131" s="110">
        <v>44863</v>
      </c>
      <c r="C131" s="128" t="s">
        <v>86</v>
      </c>
      <c r="D131" s="111">
        <v>0.58333333333333337</v>
      </c>
      <c r="E131" s="111">
        <v>0.66666666666666663</v>
      </c>
      <c r="F131" s="112" t="s">
        <v>87</v>
      </c>
      <c r="G131" s="113" t="s">
        <v>88</v>
      </c>
      <c r="H131" s="114" t="s">
        <v>89</v>
      </c>
      <c r="I131" s="57"/>
    </row>
    <row r="132" spans="1:10" s="3" customFormat="1" ht="15" customHeight="1" x14ac:dyDescent="0.2">
      <c r="A132" s="109" t="s">
        <v>10</v>
      </c>
      <c r="B132" s="110">
        <v>44863</v>
      </c>
      <c r="C132" s="128" t="s">
        <v>36</v>
      </c>
      <c r="D132" s="111">
        <v>0.60416666666666663</v>
      </c>
      <c r="E132" s="111">
        <v>0.6875</v>
      </c>
      <c r="F132" s="112" t="s">
        <v>16</v>
      </c>
      <c r="G132" s="113" t="s">
        <v>129</v>
      </c>
      <c r="H132" s="114" t="s">
        <v>2</v>
      </c>
      <c r="I132" s="57"/>
    </row>
    <row r="133" spans="1:10" s="3" customFormat="1" ht="15" customHeight="1" x14ac:dyDescent="0.2">
      <c r="A133" s="109" t="s">
        <v>30</v>
      </c>
      <c r="B133" s="110">
        <v>44863</v>
      </c>
      <c r="C133" s="128" t="s">
        <v>37</v>
      </c>
      <c r="D133" s="111">
        <v>0.70833333333333337</v>
      </c>
      <c r="E133" s="111">
        <v>0.79166666666666663</v>
      </c>
      <c r="F133" s="112" t="s">
        <v>16</v>
      </c>
      <c r="G133" s="113" t="s">
        <v>50</v>
      </c>
      <c r="H133" s="114" t="s">
        <v>2</v>
      </c>
      <c r="I133" s="57"/>
    </row>
    <row r="134" spans="1:10" s="3" customFormat="1" ht="15" customHeight="1" x14ac:dyDescent="0.2">
      <c r="A134" s="109" t="s">
        <v>30</v>
      </c>
      <c r="B134" s="110">
        <v>44863</v>
      </c>
      <c r="C134" s="128" t="s">
        <v>24</v>
      </c>
      <c r="D134" s="111">
        <v>0.8125</v>
      </c>
      <c r="E134" s="111">
        <v>0.89583333333333337</v>
      </c>
      <c r="F134" s="112" t="s">
        <v>16</v>
      </c>
      <c r="G134" s="113" t="s">
        <v>50</v>
      </c>
      <c r="H134" s="114" t="s">
        <v>2</v>
      </c>
      <c r="I134" s="57"/>
    </row>
    <row r="135" spans="1:10" s="3" customFormat="1" ht="15" customHeight="1" x14ac:dyDescent="0.2">
      <c r="A135" s="84" t="s">
        <v>30</v>
      </c>
      <c r="B135" s="85">
        <v>44863</v>
      </c>
      <c r="C135" s="86" t="s">
        <v>23</v>
      </c>
      <c r="D135" s="87">
        <v>0.83333333333333337</v>
      </c>
      <c r="E135" s="87">
        <v>0.91666666666666663</v>
      </c>
      <c r="F135" s="88" t="s">
        <v>52</v>
      </c>
      <c r="G135" s="89" t="s">
        <v>16</v>
      </c>
      <c r="H135" s="90" t="s">
        <v>53</v>
      </c>
      <c r="I135" s="52"/>
    </row>
    <row r="136" spans="1:10" s="3" customFormat="1" ht="15" customHeight="1" x14ac:dyDescent="0.2">
      <c r="A136" s="109" t="s">
        <v>10</v>
      </c>
      <c r="B136" s="110">
        <v>44864</v>
      </c>
      <c r="C136" s="128" t="s">
        <v>104</v>
      </c>
      <c r="D136" s="111">
        <v>0.44791666666666669</v>
      </c>
      <c r="E136" s="111">
        <v>0.53125</v>
      </c>
      <c r="F136" s="112" t="s">
        <v>50</v>
      </c>
      <c r="G136" s="113" t="s">
        <v>107</v>
      </c>
      <c r="H136" s="114" t="s">
        <v>51</v>
      </c>
      <c r="I136" s="57"/>
    </row>
    <row r="137" spans="1:10" s="3" customFormat="1" ht="15" customHeight="1" x14ac:dyDescent="0.2">
      <c r="A137" s="58" t="s">
        <v>9</v>
      </c>
      <c r="B137" s="59">
        <v>44865</v>
      </c>
      <c r="C137" s="51" t="s">
        <v>25</v>
      </c>
      <c r="D137" s="60">
        <v>0.69791666666666663</v>
      </c>
      <c r="E137" s="60">
        <v>0.73958333333333337</v>
      </c>
      <c r="F137" s="61"/>
      <c r="G137" s="62"/>
      <c r="H137" s="63" t="s">
        <v>2</v>
      </c>
      <c r="I137" s="24"/>
      <c r="J137" s="3" t="str">
        <f t="shared" ref="J137:J139" ca="1" si="12">IF(B137&lt;$B$3,"oui","non")</f>
        <v>oui</v>
      </c>
    </row>
    <row r="138" spans="1:10" s="3" customFormat="1" ht="15" customHeight="1" x14ac:dyDescent="0.2">
      <c r="A138" s="58" t="s">
        <v>9</v>
      </c>
      <c r="B138" s="59">
        <v>44865</v>
      </c>
      <c r="C138" s="51" t="s">
        <v>36</v>
      </c>
      <c r="D138" s="60">
        <v>0.75</v>
      </c>
      <c r="E138" s="60">
        <v>0.79166666666666663</v>
      </c>
      <c r="F138" s="61"/>
      <c r="G138" s="62"/>
      <c r="H138" s="63" t="s">
        <v>2</v>
      </c>
      <c r="I138" s="57"/>
      <c r="J138" s="3" t="str">
        <f t="shared" ca="1" si="12"/>
        <v>oui</v>
      </c>
    </row>
    <row r="139" spans="1:10" s="3" customFormat="1" ht="15" customHeight="1" x14ac:dyDescent="0.2">
      <c r="A139" s="58" t="s">
        <v>9</v>
      </c>
      <c r="B139" s="59">
        <v>44865</v>
      </c>
      <c r="C139" s="51" t="s">
        <v>37</v>
      </c>
      <c r="D139" s="60">
        <v>0.80208333333333337</v>
      </c>
      <c r="E139" s="60">
        <v>0.84375</v>
      </c>
      <c r="F139" s="61"/>
      <c r="G139" s="62"/>
      <c r="H139" s="63" t="s">
        <v>2</v>
      </c>
      <c r="I139" s="52"/>
      <c r="J139" s="3" t="str">
        <f t="shared" ca="1" si="12"/>
        <v>oui</v>
      </c>
    </row>
    <row r="140" spans="1:10" s="3" customFormat="1" ht="15" customHeight="1" x14ac:dyDescent="0.2">
      <c r="A140" s="36" t="s">
        <v>9</v>
      </c>
      <c r="B140" s="117">
        <v>44865</v>
      </c>
      <c r="C140" s="37" t="s">
        <v>23</v>
      </c>
      <c r="D140" s="38">
        <v>0.85416666666666663</v>
      </c>
      <c r="E140" s="38">
        <v>0.90625</v>
      </c>
      <c r="F140" s="39"/>
      <c r="G140" s="40"/>
      <c r="H140" s="41" t="s">
        <v>2</v>
      </c>
      <c r="I140" s="42"/>
      <c r="J140" s="3" t="str">
        <f t="shared" ref="J140:J142" ca="1" si="13">IF(B140&lt;$B$3,"oui","non")</f>
        <v>oui</v>
      </c>
    </row>
    <row r="141" spans="1:10" s="3" customFormat="1" ht="15" customHeight="1" x14ac:dyDescent="0.2">
      <c r="A141" s="58" t="s">
        <v>9</v>
      </c>
      <c r="B141" s="59">
        <v>44866</v>
      </c>
      <c r="C141" s="51" t="s">
        <v>24</v>
      </c>
      <c r="D141" s="60">
        <v>0.82291666666666663</v>
      </c>
      <c r="E141" s="60">
        <v>0.86458333333333337</v>
      </c>
      <c r="F141" s="61"/>
      <c r="G141" s="62"/>
      <c r="H141" s="63" t="s">
        <v>2</v>
      </c>
      <c r="I141" s="24"/>
      <c r="J141" s="3" t="str">
        <f t="shared" ca="1" si="13"/>
        <v>oui</v>
      </c>
    </row>
    <row r="142" spans="1:10" s="3" customFormat="1" ht="15" customHeight="1" x14ac:dyDescent="0.2">
      <c r="A142" s="58" t="s">
        <v>9</v>
      </c>
      <c r="B142" s="59">
        <v>44866</v>
      </c>
      <c r="C142" s="51" t="s">
        <v>27</v>
      </c>
      <c r="D142" s="60">
        <v>0.875</v>
      </c>
      <c r="E142" s="60">
        <v>0.91666666666666663</v>
      </c>
      <c r="F142" s="61"/>
      <c r="G142" s="62"/>
      <c r="H142" s="63" t="s">
        <v>2</v>
      </c>
      <c r="I142" s="24"/>
      <c r="J142" s="3" t="str">
        <f t="shared" ca="1" si="13"/>
        <v>oui</v>
      </c>
    </row>
    <row r="143" spans="1:10" s="3" customFormat="1" ht="15" customHeight="1" x14ac:dyDescent="0.2">
      <c r="A143" s="58" t="s">
        <v>9</v>
      </c>
      <c r="B143" s="59">
        <v>44867</v>
      </c>
      <c r="C143" s="51" t="s">
        <v>41</v>
      </c>
      <c r="D143" s="60">
        <v>0.70833333333333337</v>
      </c>
      <c r="E143" s="60">
        <v>0.75</v>
      </c>
      <c r="F143" s="61"/>
      <c r="G143" s="62"/>
      <c r="H143" s="63" t="s">
        <v>2</v>
      </c>
      <c r="I143" s="43"/>
    </row>
    <row r="144" spans="1:10" s="3" customFormat="1" ht="15" customHeight="1" x14ac:dyDescent="0.2">
      <c r="A144" s="73" t="s">
        <v>9</v>
      </c>
      <c r="B144" s="74">
        <v>44867</v>
      </c>
      <c r="C144" s="75" t="s">
        <v>36</v>
      </c>
      <c r="D144" s="76">
        <v>0.76041666666666663</v>
      </c>
      <c r="E144" s="76">
        <v>0.80208333333333337</v>
      </c>
      <c r="F144" s="77"/>
      <c r="G144" s="78"/>
      <c r="H144" s="79" t="s">
        <v>2</v>
      </c>
      <c r="I144" s="24"/>
    </row>
    <row r="145" spans="1:10" s="3" customFormat="1" ht="15" customHeight="1" x14ac:dyDescent="0.2">
      <c r="A145" s="109" t="s">
        <v>30</v>
      </c>
      <c r="B145" s="110">
        <v>44867</v>
      </c>
      <c r="C145" s="128" t="s">
        <v>36</v>
      </c>
      <c r="D145" s="111">
        <v>0.77083333333333337</v>
      </c>
      <c r="E145" s="111">
        <v>0.85416666666666663</v>
      </c>
      <c r="F145" s="112" t="s">
        <v>16</v>
      </c>
      <c r="G145" s="113" t="s">
        <v>28</v>
      </c>
      <c r="H145" s="114" t="s">
        <v>2</v>
      </c>
      <c r="I145" s="57"/>
    </row>
    <row r="146" spans="1:10" s="25" customFormat="1" ht="15" customHeight="1" x14ac:dyDescent="0.2">
      <c r="A146" s="73" t="s">
        <v>9</v>
      </c>
      <c r="B146" s="74">
        <v>44867</v>
      </c>
      <c r="C146" s="75" t="s">
        <v>27</v>
      </c>
      <c r="D146" s="76">
        <v>0.8125</v>
      </c>
      <c r="E146" s="76">
        <v>0.85416666666666663</v>
      </c>
      <c r="F146" s="77"/>
      <c r="G146" s="78"/>
      <c r="H146" s="79" t="s">
        <v>2</v>
      </c>
      <c r="I146" s="83"/>
    </row>
    <row r="147" spans="1:10" s="3" customFormat="1" ht="15" customHeight="1" x14ac:dyDescent="0.2">
      <c r="A147" s="58" t="s">
        <v>9</v>
      </c>
      <c r="B147" s="59">
        <v>44868</v>
      </c>
      <c r="C147" s="51" t="s">
        <v>25</v>
      </c>
      <c r="D147" s="60">
        <v>0.69791666666666663</v>
      </c>
      <c r="E147" s="60">
        <v>0.73958333333333337</v>
      </c>
      <c r="F147" s="61"/>
      <c r="G147" s="62"/>
      <c r="H147" s="63" t="s">
        <v>2</v>
      </c>
      <c r="I147" s="64"/>
      <c r="J147" s="3" t="str">
        <f ca="1">IF(B147&lt;$B$3,"oui","non")</f>
        <v>oui</v>
      </c>
    </row>
    <row r="148" spans="1:10" s="3" customFormat="1" ht="15" customHeight="1" x14ac:dyDescent="0.2">
      <c r="A148" s="58" t="s">
        <v>9</v>
      </c>
      <c r="B148" s="59">
        <v>44868</v>
      </c>
      <c r="C148" s="51" t="s">
        <v>37</v>
      </c>
      <c r="D148" s="60">
        <v>0.75</v>
      </c>
      <c r="E148" s="60">
        <v>0.79166666666666663</v>
      </c>
      <c r="F148" s="61"/>
      <c r="G148" s="62"/>
      <c r="H148" s="63" t="s">
        <v>2</v>
      </c>
      <c r="I148" s="24"/>
      <c r="J148" s="3" t="str">
        <f t="shared" ref="J148:J149" ca="1" si="14">IF(B148&lt;$B$3,"oui","non")</f>
        <v>oui</v>
      </c>
    </row>
    <row r="149" spans="1:10" s="3" customFormat="1" ht="15" customHeight="1" x14ac:dyDescent="0.2">
      <c r="A149" s="66" t="s">
        <v>9</v>
      </c>
      <c r="B149" s="67">
        <v>44868</v>
      </c>
      <c r="C149" s="53" t="s">
        <v>23</v>
      </c>
      <c r="D149" s="68">
        <v>0.80208333333333337</v>
      </c>
      <c r="E149" s="68">
        <v>0.85416666666666663</v>
      </c>
      <c r="F149" s="69"/>
      <c r="G149" s="70"/>
      <c r="H149" s="71" t="s">
        <v>2</v>
      </c>
      <c r="I149" s="72"/>
      <c r="J149" s="3" t="str">
        <f t="shared" ca="1" si="14"/>
        <v>oui</v>
      </c>
    </row>
    <row r="150" spans="1:10" s="3" customFormat="1" ht="15" customHeight="1" x14ac:dyDescent="0.2">
      <c r="A150" s="58" t="s">
        <v>9</v>
      </c>
      <c r="B150" s="59">
        <v>44869</v>
      </c>
      <c r="C150" s="115" t="s">
        <v>24</v>
      </c>
      <c r="D150" s="60">
        <v>0.75</v>
      </c>
      <c r="E150" s="60">
        <v>0.79166666666666663</v>
      </c>
      <c r="F150" s="61"/>
      <c r="G150" s="62"/>
      <c r="H150" s="63" t="s">
        <v>2</v>
      </c>
      <c r="I150" s="24"/>
      <c r="J150" s="3" t="str">
        <f ca="1">IF(B150&lt;$B$3,"oui","non")</f>
        <v>oui</v>
      </c>
    </row>
    <row r="151" spans="1:10" s="3" customFormat="1" ht="15" customHeight="1" x14ac:dyDescent="0.2">
      <c r="A151" s="58" t="s">
        <v>9</v>
      </c>
      <c r="B151" s="59">
        <v>44869</v>
      </c>
      <c r="C151" s="115" t="s">
        <v>27</v>
      </c>
      <c r="D151" s="60">
        <v>0.85416666666666663</v>
      </c>
      <c r="E151" s="60">
        <v>0.89583333333333337</v>
      </c>
      <c r="F151" s="61"/>
      <c r="G151" s="62"/>
      <c r="H151" s="63" t="s">
        <v>2</v>
      </c>
      <c r="I151" s="43"/>
      <c r="J151" s="3" t="str">
        <f ca="1">IF(B151&lt;$B$3,"oui","non")</f>
        <v>oui</v>
      </c>
    </row>
    <row r="152" spans="1:10" s="3" customFormat="1" ht="15" customHeight="1" x14ac:dyDescent="0.2">
      <c r="A152" s="58" t="s">
        <v>9</v>
      </c>
      <c r="B152" s="59">
        <v>44870</v>
      </c>
      <c r="C152" s="65" t="s">
        <v>41</v>
      </c>
      <c r="D152" s="60">
        <v>0.54166666666666663</v>
      </c>
      <c r="E152" s="60">
        <v>0.58333333333333337</v>
      </c>
      <c r="F152" s="93"/>
      <c r="G152" s="62"/>
      <c r="H152" s="63" t="s">
        <v>2</v>
      </c>
      <c r="I152" s="57"/>
    </row>
    <row r="153" spans="1:10" s="3" customFormat="1" ht="15" customHeight="1" x14ac:dyDescent="0.2">
      <c r="A153" s="109" t="s">
        <v>10</v>
      </c>
      <c r="B153" s="110">
        <v>44870</v>
      </c>
      <c r="C153" s="128" t="s">
        <v>96</v>
      </c>
      <c r="D153" s="111">
        <v>0.54166666666666663</v>
      </c>
      <c r="E153" s="111">
        <v>0.625</v>
      </c>
      <c r="F153" s="112" t="s">
        <v>81</v>
      </c>
      <c r="G153" s="113" t="s">
        <v>98</v>
      </c>
      <c r="H153" s="114" t="s">
        <v>82</v>
      </c>
      <c r="I153" s="57"/>
    </row>
    <row r="154" spans="1:10" s="3" customFormat="1" ht="15" customHeight="1" x14ac:dyDescent="0.2">
      <c r="A154" s="109" t="s">
        <v>10</v>
      </c>
      <c r="B154" s="110">
        <v>44870</v>
      </c>
      <c r="C154" s="128" t="s">
        <v>112</v>
      </c>
      <c r="D154" s="111">
        <v>0.5625</v>
      </c>
      <c r="E154" s="111">
        <v>0.64583333333333337</v>
      </c>
      <c r="F154" s="112" t="s">
        <v>87</v>
      </c>
      <c r="G154" s="113" t="s">
        <v>97</v>
      </c>
      <c r="H154" s="114" t="s">
        <v>89</v>
      </c>
      <c r="I154" s="57"/>
    </row>
    <row r="155" spans="1:10" s="3" customFormat="1" ht="15" customHeight="1" x14ac:dyDescent="0.2">
      <c r="A155" s="109" t="s">
        <v>30</v>
      </c>
      <c r="B155" s="110">
        <v>44870</v>
      </c>
      <c r="C155" s="128" t="s">
        <v>83</v>
      </c>
      <c r="D155" s="111">
        <v>0.60416666666666663</v>
      </c>
      <c r="E155" s="111">
        <v>0.6875</v>
      </c>
      <c r="F155" s="112" t="s">
        <v>16</v>
      </c>
      <c r="G155" s="113" t="s">
        <v>60</v>
      </c>
      <c r="H155" s="114" t="s">
        <v>2</v>
      </c>
      <c r="I155" s="57"/>
    </row>
    <row r="156" spans="1:10" s="3" customFormat="1" ht="15" customHeight="1" x14ac:dyDescent="0.2">
      <c r="A156" s="109" t="s">
        <v>30</v>
      </c>
      <c r="B156" s="110">
        <v>44870</v>
      </c>
      <c r="C156" s="128" t="s">
        <v>36</v>
      </c>
      <c r="D156" s="111">
        <v>0.70833333333333337</v>
      </c>
      <c r="E156" s="111">
        <v>0.79166666666666663</v>
      </c>
      <c r="F156" s="112" t="s">
        <v>16</v>
      </c>
      <c r="G156" s="113" t="s">
        <v>48</v>
      </c>
      <c r="H156" s="114" t="s">
        <v>2</v>
      </c>
      <c r="I156" s="57"/>
    </row>
    <row r="157" spans="1:10" s="3" customFormat="1" ht="15" customHeight="1" x14ac:dyDescent="0.2">
      <c r="A157" s="109" t="s">
        <v>30</v>
      </c>
      <c r="B157" s="110">
        <v>44870</v>
      </c>
      <c r="C157" s="128" t="s">
        <v>24</v>
      </c>
      <c r="D157" s="111">
        <v>0.8125</v>
      </c>
      <c r="E157" s="111">
        <v>0.89583333333333337</v>
      </c>
      <c r="F157" s="112" t="s">
        <v>16</v>
      </c>
      <c r="G157" s="113" t="s">
        <v>28</v>
      </c>
      <c r="H157" s="114" t="s">
        <v>2</v>
      </c>
      <c r="I157" s="57"/>
    </row>
    <row r="158" spans="1:10" s="3" customFormat="1" ht="15" customHeight="1" x14ac:dyDescent="0.2">
      <c r="A158" s="44" t="s">
        <v>33</v>
      </c>
      <c r="B158" s="45">
        <v>44871</v>
      </c>
      <c r="C158" s="44"/>
      <c r="D158" s="46">
        <v>0.4375</v>
      </c>
      <c r="E158" s="46">
        <v>0.60416666666666663</v>
      </c>
      <c r="F158" s="47"/>
      <c r="G158" s="48"/>
      <c r="H158" s="49" t="s">
        <v>2</v>
      </c>
      <c r="I158" s="43"/>
      <c r="J158" s="3" t="e">
        <f ca="1">IF(#REF!&lt;$B$3,"oui","non")</f>
        <v>#REF!</v>
      </c>
    </row>
    <row r="159" spans="1:10" s="3" customFormat="1" ht="15" customHeight="1" x14ac:dyDescent="0.2">
      <c r="A159" s="109" t="s">
        <v>30</v>
      </c>
      <c r="B159" s="110">
        <v>44871</v>
      </c>
      <c r="C159" s="128" t="s">
        <v>27</v>
      </c>
      <c r="D159" s="111">
        <v>0.76041666666666663</v>
      </c>
      <c r="E159" s="111">
        <v>0.84375</v>
      </c>
      <c r="F159" s="112" t="s">
        <v>48</v>
      </c>
      <c r="G159" s="113" t="s">
        <v>16</v>
      </c>
      <c r="H159" s="114" t="s">
        <v>49</v>
      </c>
      <c r="I159" s="57"/>
    </row>
    <row r="160" spans="1:10" s="3" customFormat="1" ht="15" customHeight="1" x14ac:dyDescent="0.2">
      <c r="A160" s="58" t="s">
        <v>9</v>
      </c>
      <c r="B160" s="59">
        <v>44872</v>
      </c>
      <c r="C160" s="51" t="s">
        <v>25</v>
      </c>
      <c r="D160" s="60">
        <v>0.69791666666666663</v>
      </c>
      <c r="E160" s="60">
        <v>0.73958333333333337</v>
      </c>
      <c r="F160" s="61"/>
      <c r="G160" s="62"/>
      <c r="H160" s="63" t="s">
        <v>2</v>
      </c>
      <c r="I160" s="24"/>
      <c r="J160" s="3" t="str">
        <f t="shared" ref="J160:J165" ca="1" si="15">IF(B160&lt;$B$3,"oui","non")</f>
        <v>oui</v>
      </c>
    </row>
    <row r="161" spans="1:10" s="3" customFormat="1" ht="15" customHeight="1" x14ac:dyDescent="0.2">
      <c r="A161" s="58" t="s">
        <v>9</v>
      </c>
      <c r="B161" s="59">
        <v>44872</v>
      </c>
      <c r="C161" s="51" t="s">
        <v>36</v>
      </c>
      <c r="D161" s="60">
        <v>0.75</v>
      </c>
      <c r="E161" s="60">
        <v>0.79166666666666663</v>
      </c>
      <c r="F161" s="61"/>
      <c r="G161" s="62"/>
      <c r="H161" s="63" t="s">
        <v>2</v>
      </c>
      <c r="I161" s="57"/>
      <c r="J161" s="3" t="str">
        <f t="shared" ca="1" si="15"/>
        <v>oui</v>
      </c>
    </row>
    <row r="162" spans="1:10" s="3" customFormat="1" ht="15" customHeight="1" x14ac:dyDescent="0.2">
      <c r="A162" s="58" t="s">
        <v>9</v>
      </c>
      <c r="B162" s="59">
        <v>44872</v>
      </c>
      <c r="C162" s="51" t="s">
        <v>37</v>
      </c>
      <c r="D162" s="60">
        <v>0.80208333333333337</v>
      </c>
      <c r="E162" s="60">
        <v>0.84375</v>
      </c>
      <c r="F162" s="61"/>
      <c r="G162" s="62"/>
      <c r="H162" s="63" t="s">
        <v>2</v>
      </c>
      <c r="I162" s="52"/>
      <c r="J162" s="3" t="str">
        <f t="shared" ca="1" si="15"/>
        <v>oui</v>
      </c>
    </row>
    <row r="163" spans="1:10" s="3" customFormat="1" ht="15" customHeight="1" x14ac:dyDescent="0.2">
      <c r="A163" s="36" t="s">
        <v>9</v>
      </c>
      <c r="B163" s="117">
        <v>44872</v>
      </c>
      <c r="C163" s="37" t="s">
        <v>23</v>
      </c>
      <c r="D163" s="38">
        <v>0.85416666666666663</v>
      </c>
      <c r="E163" s="38">
        <v>0.90625</v>
      </c>
      <c r="F163" s="39"/>
      <c r="G163" s="40"/>
      <c r="H163" s="41" t="s">
        <v>2</v>
      </c>
      <c r="I163" s="42"/>
      <c r="J163" s="3" t="str">
        <f t="shared" ca="1" si="15"/>
        <v>oui</v>
      </c>
    </row>
    <row r="164" spans="1:10" s="3" customFormat="1" ht="15" customHeight="1" x14ac:dyDescent="0.2">
      <c r="A164" s="58" t="s">
        <v>9</v>
      </c>
      <c r="B164" s="59">
        <v>44873</v>
      </c>
      <c r="C164" s="51" t="s">
        <v>24</v>
      </c>
      <c r="D164" s="60">
        <v>0.82291666666666663</v>
      </c>
      <c r="E164" s="60">
        <v>0.86458333333333337</v>
      </c>
      <c r="F164" s="61"/>
      <c r="G164" s="62"/>
      <c r="H164" s="63" t="s">
        <v>2</v>
      </c>
      <c r="I164" s="24"/>
      <c r="J164" s="3" t="str">
        <f t="shared" ca="1" si="15"/>
        <v>oui</v>
      </c>
    </row>
    <row r="165" spans="1:10" s="3" customFormat="1" ht="15" customHeight="1" x14ac:dyDescent="0.2">
      <c r="A165" s="58" t="s">
        <v>9</v>
      </c>
      <c r="B165" s="59">
        <v>44873</v>
      </c>
      <c r="C165" s="51" t="s">
        <v>27</v>
      </c>
      <c r="D165" s="60">
        <v>0.875</v>
      </c>
      <c r="E165" s="60">
        <v>0.91666666666666663</v>
      </c>
      <c r="F165" s="61"/>
      <c r="G165" s="62"/>
      <c r="H165" s="63" t="s">
        <v>2</v>
      </c>
      <c r="I165" s="24"/>
      <c r="J165" s="3" t="str">
        <f t="shared" ca="1" si="15"/>
        <v>oui</v>
      </c>
    </row>
    <row r="166" spans="1:10" s="3" customFormat="1" ht="15" customHeight="1" x14ac:dyDescent="0.2">
      <c r="A166" s="58" t="s">
        <v>9</v>
      </c>
      <c r="B166" s="59">
        <v>44874</v>
      </c>
      <c r="C166" s="51" t="s">
        <v>41</v>
      </c>
      <c r="D166" s="60">
        <v>0.70833333333333337</v>
      </c>
      <c r="E166" s="60">
        <v>0.75</v>
      </c>
      <c r="F166" s="61"/>
      <c r="G166" s="62"/>
      <c r="H166" s="63" t="s">
        <v>2</v>
      </c>
      <c r="I166" s="24"/>
    </row>
    <row r="167" spans="1:10" s="3" customFormat="1" ht="15" customHeight="1" x14ac:dyDescent="0.2">
      <c r="A167" s="58" t="s">
        <v>9</v>
      </c>
      <c r="B167" s="59">
        <v>44874</v>
      </c>
      <c r="C167" s="51" t="s">
        <v>36</v>
      </c>
      <c r="D167" s="60">
        <v>0.76041666666666663</v>
      </c>
      <c r="E167" s="60">
        <v>0.80208333333333337</v>
      </c>
      <c r="F167" s="61"/>
      <c r="G167" s="62"/>
      <c r="H167" s="63" t="s">
        <v>2</v>
      </c>
      <c r="I167" s="24"/>
    </row>
    <row r="168" spans="1:10" s="3" customFormat="1" ht="15" customHeight="1" x14ac:dyDescent="0.2">
      <c r="A168" s="58" t="s">
        <v>9</v>
      </c>
      <c r="B168" s="59">
        <v>44874</v>
      </c>
      <c r="C168" s="51" t="s">
        <v>27</v>
      </c>
      <c r="D168" s="60">
        <v>0.8125</v>
      </c>
      <c r="E168" s="60">
        <v>0.85416666666666663</v>
      </c>
      <c r="F168" s="61"/>
      <c r="G168" s="62"/>
      <c r="H168" s="63" t="s">
        <v>2</v>
      </c>
      <c r="I168" s="24"/>
    </row>
    <row r="169" spans="1:10" s="3" customFormat="1" ht="15" customHeight="1" x14ac:dyDescent="0.2">
      <c r="A169" s="58" t="s">
        <v>9</v>
      </c>
      <c r="B169" s="59">
        <v>44875</v>
      </c>
      <c r="C169" s="51" t="s">
        <v>25</v>
      </c>
      <c r="D169" s="60">
        <v>0.69791666666666663</v>
      </c>
      <c r="E169" s="60">
        <v>0.73958333333333337</v>
      </c>
      <c r="F169" s="61"/>
      <c r="G169" s="62"/>
      <c r="H169" s="63" t="s">
        <v>2</v>
      </c>
      <c r="I169" s="64"/>
      <c r="J169" s="3" t="str">
        <f ca="1">IF(B169&lt;$B$3,"oui","non")</f>
        <v>oui</v>
      </c>
    </row>
    <row r="170" spans="1:10" s="3" customFormat="1" ht="15" customHeight="1" x14ac:dyDescent="0.2">
      <c r="A170" s="58" t="s">
        <v>9</v>
      </c>
      <c r="B170" s="59">
        <v>44875</v>
      </c>
      <c r="C170" s="51" t="s">
        <v>37</v>
      </c>
      <c r="D170" s="60">
        <v>0.75</v>
      </c>
      <c r="E170" s="60">
        <v>0.79166666666666663</v>
      </c>
      <c r="F170" s="61"/>
      <c r="G170" s="62"/>
      <c r="H170" s="63" t="s">
        <v>2</v>
      </c>
      <c r="I170" s="24"/>
      <c r="J170" s="3" t="str">
        <f t="shared" ref="J170:J171" ca="1" si="16">IF(B170&lt;$B$3,"oui","non")</f>
        <v>oui</v>
      </c>
    </row>
    <row r="171" spans="1:10" s="3" customFormat="1" ht="15" customHeight="1" x14ac:dyDescent="0.2">
      <c r="A171" s="66" t="s">
        <v>9</v>
      </c>
      <c r="B171" s="67">
        <v>44875</v>
      </c>
      <c r="C171" s="53" t="s">
        <v>23</v>
      </c>
      <c r="D171" s="68">
        <v>0.80208333333333337</v>
      </c>
      <c r="E171" s="68">
        <v>0.85416666666666663</v>
      </c>
      <c r="F171" s="69"/>
      <c r="G171" s="70"/>
      <c r="H171" s="71" t="s">
        <v>2</v>
      </c>
      <c r="I171" s="72"/>
      <c r="J171" s="3" t="str">
        <f t="shared" ca="1" si="16"/>
        <v>oui</v>
      </c>
    </row>
    <row r="172" spans="1:10" s="3" customFormat="1" ht="15" customHeight="1" x14ac:dyDescent="0.2">
      <c r="A172" s="58" t="s">
        <v>9</v>
      </c>
      <c r="B172" s="59">
        <v>44876</v>
      </c>
      <c r="C172" s="51" t="s">
        <v>36</v>
      </c>
      <c r="D172" s="60">
        <v>0.75</v>
      </c>
      <c r="E172" s="60">
        <v>0.79166666666666663</v>
      </c>
      <c r="F172" s="61"/>
      <c r="G172" s="62"/>
      <c r="H172" s="63" t="s">
        <v>2</v>
      </c>
      <c r="I172" s="24"/>
      <c r="J172" s="3" t="str">
        <f ca="1">IF(B172&lt;$B$3,"oui","non")</f>
        <v>oui</v>
      </c>
    </row>
    <row r="173" spans="1:10" s="3" customFormat="1" ht="15" customHeight="1" x14ac:dyDescent="0.2">
      <c r="A173" s="58" t="s">
        <v>9</v>
      </c>
      <c r="B173" s="59">
        <v>44876</v>
      </c>
      <c r="C173" s="51" t="s">
        <v>24</v>
      </c>
      <c r="D173" s="60">
        <v>0.85416666666666663</v>
      </c>
      <c r="E173" s="60">
        <v>0.89583333333333337</v>
      </c>
      <c r="F173" s="61"/>
      <c r="G173" s="62"/>
      <c r="H173" s="63" t="s">
        <v>2</v>
      </c>
      <c r="I173" s="24"/>
      <c r="J173" s="3" t="str">
        <f ca="1">IF(B173&lt;$B$3,"oui","non")</f>
        <v>oui</v>
      </c>
    </row>
    <row r="174" spans="1:10" s="3" customFormat="1" ht="15" customHeight="1" x14ac:dyDescent="0.2">
      <c r="A174" s="58" t="s">
        <v>9</v>
      </c>
      <c r="B174" s="59">
        <v>44877</v>
      </c>
      <c r="C174" s="65" t="s">
        <v>41</v>
      </c>
      <c r="D174" s="60">
        <v>0.54166666666666663</v>
      </c>
      <c r="E174" s="60">
        <v>0.58333333333333337</v>
      </c>
      <c r="F174" s="93"/>
      <c r="G174" s="62"/>
      <c r="H174" s="63" t="s">
        <v>2</v>
      </c>
      <c r="I174" s="57"/>
    </row>
    <row r="175" spans="1:10" s="3" customFormat="1" ht="15" customHeight="1" x14ac:dyDescent="0.2">
      <c r="A175" s="109" t="s">
        <v>30</v>
      </c>
      <c r="B175" s="110">
        <v>44877</v>
      </c>
      <c r="C175" s="128" t="s">
        <v>24</v>
      </c>
      <c r="D175" s="111">
        <v>0.51041666666666663</v>
      </c>
      <c r="E175" s="111">
        <v>0.59375</v>
      </c>
      <c r="F175" s="112" t="s">
        <v>62</v>
      </c>
      <c r="G175" s="113" t="s">
        <v>16</v>
      </c>
      <c r="H175" s="114" t="s">
        <v>63</v>
      </c>
      <c r="I175" s="57"/>
    </row>
    <row r="176" spans="1:10" s="3" customFormat="1" ht="15" customHeight="1" x14ac:dyDescent="0.2">
      <c r="A176" s="84" t="s">
        <v>30</v>
      </c>
      <c r="B176" s="85">
        <v>44877</v>
      </c>
      <c r="C176" s="86" t="s">
        <v>23</v>
      </c>
      <c r="D176" s="87">
        <v>0.72916666666666663</v>
      </c>
      <c r="E176" s="87">
        <v>0.8125</v>
      </c>
      <c r="F176" s="88" t="s">
        <v>16</v>
      </c>
      <c r="G176" s="89" t="s">
        <v>55</v>
      </c>
      <c r="H176" s="90" t="s">
        <v>2</v>
      </c>
      <c r="I176" s="52"/>
    </row>
    <row r="177" spans="1:10" s="3" customFormat="1" ht="15" customHeight="1" x14ac:dyDescent="0.2">
      <c r="A177" s="109" t="s">
        <v>30</v>
      </c>
      <c r="B177" s="110">
        <v>44878</v>
      </c>
      <c r="C177" s="128" t="s">
        <v>83</v>
      </c>
      <c r="D177" s="111">
        <v>0.45833333333333331</v>
      </c>
      <c r="E177" s="111">
        <v>0.54166666666666663</v>
      </c>
      <c r="F177" s="112" t="s">
        <v>50</v>
      </c>
      <c r="G177" s="113" t="s">
        <v>16</v>
      </c>
      <c r="H177" s="114" t="s">
        <v>51</v>
      </c>
      <c r="I177" s="57"/>
    </row>
    <row r="178" spans="1:10" s="3" customFormat="1" ht="15" customHeight="1" x14ac:dyDescent="0.2">
      <c r="A178" s="109" t="s">
        <v>30</v>
      </c>
      <c r="B178" s="110">
        <v>44878</v>
      </c>
      <c r="C178" s="128" t="s">
        <v>37</v>
      </c>
      <c r="D178" s="111">
        <v>0.46875</v>
      </c>
      <c r="E178" s="111">
        <v>0.55208333333333337</v>
      </c>
      <c r="F178" s="112" t="s">
        <v>28</v>
      </c>
      <c r="G178" s="113" t="s">
        <v>16</v>
      </c>
      <c r="H178" s="114" t="s">
        <v>29</v>
      </c>
      <c r="I178" s="57"/>
    </row>
    <row r="179" spans="1:10" s="3" customFormat="1" ht="15" customHeight="1" x14ac:dyDescent="0.2">
      <c r="A179" s="58" t="s">
        <v>9</v>
      </c>
      <c r="B179" s="59">
        <v>44879</v>
      </c>
      <c r="C179" s="115" t="s">
        <v>41</v>
      </c>
      <c r="D179" s="60">
        <v>0.69791666666666663</v>
      </c>
      <c r="E179" s="60">
        <v>0.73958333333333337</v>
      </c>
      <c r="F179" s="61"/>
      <c r="G179" s="62"/>
      <c r="H179" s="63" t="s">
        <v>2</v>
      </c>
      <c r="I179" s="24"/>
      <c r="J179" s="3" t="str">
        <f t="shared" ref="J179:J184" ca="1" si="17">IF(B179&lt;$B$3,"oui","non")</f>
        <v>oui</v>
      </c>
    </row>
    <row r="180" spans="1:10" s="3" customFormat="1" ht="15" customHeight="1" x14ac:dyDescent="0.2">
      <c r="A180" s="58" t="s">
        <v>9</v>
      </c>
      <c r="B180" s="59">
        <v>44879</v>
      </c>
      <c r="C180" s="115" t="s">
        <v>25</v>
      </c>
      <c r="D180" s="60">
        <v>0.75</v>
      </c>
      <c r="E180" s="60">
        <v>0.79166666666666663</v>
      </c>
      <c r="F180" s="61"/>
      <c r="G180" s="62"/>
      <c r="H180" s="63" t="s">
        <v>2</v>
      </c>
      <c r="I180" s="57"/>
      <c r="J180" s="3" t="str">
        <f t="shared" ca="1" si="17"/>
        <v>oui</v>
      </c>
    </row>
    <row r="181" spans="1:10" s="3" customFormat="1" ht="15" customHeight="1" x14ac:dyDescent="0.2">
      <c r="A181" s="58" t="s">
        <v>9</v>
      </c>
      <c r="B181" s="59">
        <v>44879</v>
      </c>
      <c r="C181" s="51" t="s">
        <v>37</v>
      </c>
      <c r="D181" s="60">
        <v>0.80208333333333337</v>
      </c>
      <c r="E181" s="60">
        <v>0.84375</v>
      </c>
      <c r="F181" s="61"/>
      <c r="G181" s="62"/>
      <c r="H181" s="63" t="s">
        <v>2</v>
      </c>
      <c r="I181" s="52"/>
      <c r="J181" s="3" t="str">
        <f t="shared" ca="1" si="17"/>
        <v>oui</v>
      </c>
    </row>
    <row r="182" spans="1:10" s="3" customFormat="1" ht="15" customHeight="1" x14ac:dyDescent="0.2">
      <c r="A182" s="36" t="s">
        <v>9</v>
      </c>
      <c r="B182" s="117">
        <v>44879</v>
      </c>
      <c r="C182" s="37" t="s">
        <v>23</v>
      </c>
      <c r="D182" s="38">
        <v>0.85416666666666663</v>
      </c>
      <c r="E182" s="38">
        <v>0.90625</v>
      </c>
      <c r="F182" s="39"/>
      <c r="G182" s="40"/>
      <c r="H182" s="41" t="s">
        <v>2</v>
      </c>
      <c r="I182" s="42"/>
      <c r="J182" s="3" t="str">
        <f t="shared" ca="1" si="17"/>
        <v>oui</v>
      </c>
    </row>
    <row r="183" spans="1:10" s="3" customFormat="1" ht="15" customHeight="1" x14ac:dyDescent="0.2">
      <c r="A183" s="58" t="s">
        <v>9</v>
      </c>
      <c r="B183" s="59">
        <v>44880</v>
      </c>
      <c r="C183" s="51" t="s">
        <v>24</v>
      </c>
      <c r="D183" s="60">
        <v>0.82291666666666663</v>
      </c>
      <c r="E183" s="60">
        <v>0.86458333333333337</v>
      </c>
      <c r="F183" s="61"/>
      <c r="G183" s="62"/>
      <c r="H183" s="63" t="s">
        <v>2</v>
      </c>
      <c r="I183" s="24"/>
      <c r="J183" s="3" t="str">
        <f t="shared" ca="1" si="17"/>
        <v>oui</v>
      </c>
    </row>
    <row r="184" spans="1:10" s="3" customFormat="1" ht="15" customHeight="1" x14ac:dyDescent="0.2">
      <c r="A184" s="58" t="s">
        <v>9</v>
      </c>
      <c r="B184" s="59">
        <v>44880</v>
      </c>
      <c r="C184" s="51" t="s">
        <v>27</v>
      </c>
      <c r="D184" s="60">
        <v>0.875</v>
      </c>
      <c r="E184" s="60">
        <v>0.91666666666666663</v>
      </c>
      <c r="F184" s="61"/>
      <c r="G184" s="62"/>
      <c r="H184" s="63" t="s">
        <v>2</v>
      </c>
      <c r="I184" s="24"/>
      <c r="J184" s="3" t="str">
        <f t="shared" ca="1" si="17"/>
        <v>oui</v>
      </c>
    </row>
    <row r="185" spans="1:10" s="25" customFormat="1" ht="15" customHeight="1" x14ac:dyDescent="0.2">
      <c r="A185" s="73" t="s">
        <v>9</v>
      </c>
      <c r="B185" s="74">
        <v>44881</v>
      </c>
      <c r="C185" s="75" t="s">
        <v>41</v>
      </c>
      <c r="D185" s="76">
        <v>0.70833333333333337</v>
      </c>
      <c r="E185" s="76">
        <v>0.75</v>
      </c>
      <c r="F185" s="77"/>
      <c r="G185" s="78"/>
      <c r="H185" s="79" t="s">
        <v>2</v>
      </c>
      <c r="I185" s="83"/>
    </row>
    <row r="186" spans="1:10" s="3" customFormat="1" ht="15" customHeight="1" x14ac:dyDescent="0.2">
      <c r="A186" s="109" t="s">
        <v>30</v>
      </c>
      <c r="B186" s="110">
        <v>44881</v>
      </c>
      <c r="C186" s="128" t="s">
        <v>36</v>
      </c>
      <c r="D186" s="111">
        <v>0.71875</v>
      </c>
      <c r="E186" s="111">
        <v>0.80208333333333337</v>
      </c>
      <c r="F186" s="112" t="s">
        <v>16</v>
      </c>
      <c r="G186" s="113" t="s">
        <v>78</v>
      </c>
      <c r="H186" s="114" t="s">
        <v>2</v>
      </c>
      <c r="I186" s="57"/>
    </row>
    <row r="187" spans="1:10" s="25" customFormat="1" ht="15" customHeight="1" x14ac:dyDescent="0.2">
      <c r="A187" s="73" t="s">
        <v>9</v>
      </c>
      <c r="B187" s="74">
        <v>44881</v>
      </c>
      <c r="C187" s="75" t="s">
        <v>36</v>
      </c>
      <c r="D187" s="76">
        <v>0.76041666666666663</v>
      </c>
      <c r="E187" s="76">
        <v>0.80208333333333337</v>
      </c>
      <c r="F187" s="77"/>
      <c r="G187" s="78"/>
      <c r="H187" s="79" t="s">
        <v>2</v>
      </c>
      <c r="I187" s="83"/>
    </row>
    <row r="188" spans="1:10" s="3" customFormat="1" ht="15" customHeight="1" x14ac:dyDescent="0.2">
      <c r="A188" s="58" t="s">
        <v>9</v>
      </c>
      <c r="B188" s="59">
        <v>44881</v>
      </c>
      <c r="C188" s="51" t="s">
        <v>27</v>
      </c>
      <c r="D188" s="60">
        <v>0.8125</v>
      </c>
      <c r="E188" s="60">
        <v>0.85416666666666663</v>
      </c>
      <c r="F188" s="61"/>
      <c r="G188" s="62"/>
      <c r="H188" s="63" t="s">
        <v>2</v>
      </c>
      <c r="I188" s="24"/>
    </row>
    <row r="189" spans="1:10" s="3" customFormat="1" ht="15" customHeight="1" x14ac:dyDescent="0.2">
      <c r="A189" s="58" t="s">
        <v>9</v>
      </c>
      <c r="B189" s="59">
        <v>44882</v>
      </c>
      <c r="C189" s="51" t="s">
        <v>25</v>
      </c>
      <c r="D189" s="60">
        <v>0.69791666666666663</v>
      </c>
      <c r="E189" s="60">
        <v>0.73958333333333337</v>
      </c>
      <c r="F189" s="61"/>
      <c r="G189" s="62"/>
      <c r="H189" s="63" t="s">
        <v>2</v>
      </c>
      <c r="I189" s="64"/>
      <c r="J189" s="3" t="str">
        <f ca="1">IF(B189&lt;$B$3,"oui","non")</f>
        <v>oui</v>
      </c>
    </row>
    <row r="190" spans="1:10" s="3" customFormat="1" ht="15" customHeight="1" x14ac:dyDescent="0.2">
      <c r="A190" s="58" t="s">
        <v>9</v>
      </c>
      <c r="B190" s="59">
        <v>44882</v>
      </c>
      <c r="C190" s="51" t="s">
        <v>37</v>
      </c>
      <c r="D190" s="60">
        <v>0.75</v>
      </c>
      <c r="E190" s="60">
        <v>0.79166666666666663</v>
      </c>
      <c r="F190" s="61"/>
      <c r="G190" s="62"/>
      <c r="H190" s="63" t="s">
        <v>2</v>
      </c>
      <c r="I190" s="24"/>
      <c r="J190" s="3" t="str">
        <f t="shared" ref="J190:J191" ca="1" si="18">IF(B190&lt;$B$3,"oui","non")</f>
        <v>oui</v>
      </c>
    </row>
    <row r="191" spans="1:10" s="3" customFormat="1" ht="15" customHeight="1" x14ac:dyDescent="0.2">
      <c r="A191" s="66" t="s">
        <v>9</v>
      </c>
      <c r="B191" s="67">
        <v>44882</v>
      </c>
      <c r="C191" s="53" t="s">
        <v>23</v>
      </c>
      <c r="D191" s="68">
        <v>0.80208333333333337</v>
      </c>
      <c r="E191" s="68">
        <v>0.85416666666666663</v>
      </c>
      <c r="F191" s="69"/>
      <c r="G191" s="70"/>
      <c r="H191" s="71" t="s">
        <v>2</v>
      </c>
      <c r="I191" s="72"/>
      <c r="J191" s="3" t="str">
        <f t="shared" ca="1" si="18"/>
        <v>oui</v>
      </c>
    </row>
    <row r="192" spans="1:10" s="3" customFormat="1" ht="15" customHeight="1" x14ac:dyDescent="0.2">
      <c r="A192" s="58" t="s">
        <v>9</v>
      </c>
      <c r="B192" s="59">
        <v>44883</v>
      </c>
      <c r="C192" s="51" t="s">
        <v>36</v>
      </c>
      <c r="D192" s="60">
        <v>0.75</v>
      </c>
      <c r="E192" s="60">
        <v>0.79166666666666663</v>
      </c>
      <c r="F192" s="61"/>
      <c r="G192" s="62"/>
      <c r="H192" s="63" t="s">
        <v>2</v>
      </c>
      <c r="I192" s="24"/>
      <c r="J192" s="3" t="str">
        <f ca="1">IF(B192&lt;$B$3,"oui","non")</f>
        <v>oui</v>
      </c>
    </row>
    <row r="193" spans="1:10" s="3" customFormat="1" ht="15" customHeight="1" x14ac:dyDescent="0.2">
      <c r="A193" s="58" t="s">
        <v>9</v>
      </c>
      <c r="B193" s="59">
        <v>44883</v>
      </c>
      <c r="C193" s="51" t="s">
        <v>24</v>
      </c>
      <c r="D193" s="60">
        <v>0.85416666666666663</v>
      </c>
      <c r="E193" s="60">
        <v>0.89583333333333337</v>
      </c>
      <c r="F193" s="61"/>
      <c r="G193" s="62"/>
      <c r="H193" s="63" t="s">
        <v>2</v>
      </c>
      <c r="I193" s="24"/>
      <c r="J193" s="3" t="str">
        <f ca="1">IF(B193&lt;$B$3,"oui","non")</f>
        <v>oui</v>
      </c>
    </row>
    <row r="194" spans="1:10" s="3" customFormat="1" ht="15" customHeight="1" x14ac:dyDescent="0.2">
      <c r="A194" s="58" t="s">
        <v>9</v>
      </c>
      <c r="B194" s="59">
        <v>44884</v>
      </c>
      <c r="C194" s="65" t="s">
        <v>41</v>
      </c>
      <c r="D194" s="60">
        <v>0.54166666666666663</v>
      </c>
      <c r="E194" s="60">
        <v>0.58333333333333337</v>
      </c>
      <c r="F194" s="93"/>
      <c r="G194" s="62"/>
      <c r="H194" s="63" t="s">
        <v>2</v>
      </c>
      <c r="I194" s="57"/>
    </row>
    <row r="195" spans="1:10" s="3" customFormat="1" ht="15" customHeight="1" x14ac:dyDescent="0.2">
      <c r="A195" s="109" t="s">
        <v>30</v>
      </c>
      <c r="B195" s="110">
        <v>44884</v>
      </c>
      <c r="C195" s="128" t="s">
        <v>24</v>
      </c>
      <c r="D195" s="111">
        <v>0.4826388888888889</v>
      </c>
      <c r="E195" s="111">
        <v>0.56597222222222221</v>
      </c>
      <c r="F195" s="112" t="s">
        <v>65</v>
      </c>
      <c r="G195" s="113" t="s">
        <v>16</v>
      </c>
      <c r="H195" s="114" t="s">
        <v>73</v>
      </c>
      <c r="I195" s="57"/>
    </row>
    <row r="196" spans="1:10" s="3" customFormat="1" ht="15" customHeight="1" x14ac:dyDescent="0.2">
      <c r="A196" s="109" t="s">
        <v>10</v>
      </c>
      <c r="B196" s="110">
        <v>44884</v>
      </c>
      <c r="C196" s="128" t="s">
        <v>104</v>
      </c>
      <c r="D196" s="111">
        <v>0.55208333333333337</v>
      </c>
      <c r="E196" s="111">
        <v>0.63541666666666663</v>
      </c>
      <c r="F196" s="112" t="s">
        <v>81</v>
      </c>
      <c r="G196" s="113" t="s">
        <v>108</v>
      </c>
      <c r="H196" s="114" t="s">
        <v>82</v>
      </c>
      <c r="I196" s="57"/>
    </row>
    <row r="197" spans="1:10" s="3" customFormat="1" ht="15" customHeight="1" x14ac:dyDescent="0.2">
      <c r="A197" s="109" t="s">
        <v>10</v>
      </c>
      <c r="B197" s="110">
        <v>44884</v>
      </c>
      <c r="C197" s="128" t="s">
        <v>86</v>
      </c>
      <c r="D197" s="111">
        <v>0.60416666666666663</v>
      </c>
      <c r="E197" s="111">
        <v>0.6875</v>
      </c>
      <c r="F197" s="112" t="s">
        <v>122</v>
      </c>
      <c r="G197" s="113" t="s">
        <v>91</v>
      </c>
      <c r="H197" s="114" t="s">
        <v>2</v>
      </c>
      <c r="I197" s="57"/>
    </row>
    <row r="198" spans="1:10" s="3" customFormat="1" ht="15" customHeight="1" x14ac:dyDescent="0.2">
      <c r="A198" s="109" t="s">
        <v>30</v>
      </c>
      <c r="B198" s="110">
        <v>44884</v>
      </c>
      <c r="C198" s="128" t="s">
        <v>83</v>
      </c>
      <c r="D198" s="111">
        <v>0.70833333333333337</v>
      </c>
      <c r="E198" s="111">
        <v>0.79166666666666663</v>
      </c>
      <c r="F198" s="112" t="s">
        <v>16</v>
      </c>
      <c r="G198" s="113" t="s">
        <v>50</v>
      </c>
      <c r="H198" s="114" t="s">
        <v>2</v>
      </c>
      <c r="I198" s="57"/>
    </row>
    <row r="199" spans="1:10" s="3" customFormat="1" ht="15" customHeight="1" x14ac:dyDescent="0.2">
      <c r="A199" s="109" t="s">
        <v>30</v>
      </c>
      <c r="B199" s="110">
        <v>44884</v>
      </c>
      <c r="C199" s="128" t="s">
        <v>36</v>
      </c>
      <c r="D199" s="111">
        <v>0.70833333333333337</v>
      </c>
      <c r="E199" s="111">
        <v>0.79166666666666663</v>
      </c>
      <c r="F199" s="112" t="s">
        <v>34</v>
      </c>
      <c r="G199" s="113" t="s">
        <v>16</v>
      </c>
      <c r="H199" s="114" t="s">
        <v>35</v>
      </c>
      <c r="I199" s="57"/>
    </row>
    <row r="200" spans="1:10" s="3" customFormat="1" ht="15" customHeight="1" x14ac:dyDescent="0.2">
      <c r="A200" s="84" t="s">
        <v>30</v>
      </c>
      <c r="B200" s="85">
        <v>44884</v>
      </c>
      <c r="C200" s="86" t="s">
        <v>23</v>
      </c>
      <c r="D200" s="87">
        <v>0.79166666666666663</v>
      </c>
      <c r="E200" s="87">
        <v>0.875</v>
      </c>
      <c r="F200" s="88" t="s">
        <v>31</v>
      </c>
      <c r="G200" s="89" t="s">
        <v>16</v>
      </c>
      <c r="H200" s="90" t="s">
        <v>32</v>
      </c>
      <c r="I200" s="52"/>
    </row>
    <row r="201" spans="1:10" s="3" customFormat="1" ht="15" customHeight="1" x14ac:dyDescent="0.2">
      <c r="A201" s="109" t="s">
        <v>30</v>
      </c>
      <c r="B201" s="110">
        <v>44884</v>
      </c>
      <c r="C201" s="128" t="s">
        <v>37</v>
      </c>
      <c r="D201" s="111">
        <v>0.8125</v>
      </c>
      <c r="E201" s="111">
        <v>0.89583333333333337</v>
      </c>
      <c r="F201" s="112" t="s">
        <v>16</v>
      </c>
      <c r="G201" s="113" t="s">
        <v>48</v>
      </c>
      <c r="H201" s="114" t="s">
        <v>2</v>
      </c>
      <c r="I201" s="57"/>
    </row>
    <row r="202" spans="1:10" s="3" customFormat="1" ht="15" customHeight="1" x14ac:dyDescent="0.2">
      <c r="A202" s="109" t="s">
        <v>30</v>
      </c>
      <c r="B202" s="110">
        <v>44885</v>
      </c>
      <c r="C202" s="128" t="s">
        <v>27</v>
      </c>
      <c r="D202" s="111">
        <v>0.72916666666666663</v>
      </c>
      <c r="E202" s="111">
        <v>0.8125</v>
      </c>
      <c r="F202" s="112" t="s">
        <v>16</v>
      </c>
      <c r="G202" s="113" t="s">
        <v>60</v>
      </c>
      <c r="H202" s="114" t="s">
        <v>2</v>
      </c>
      <c r="I202" s="57"/>
    </row>
    <row r="203" spans="1:10" s="3" customFormat="1" ht="15" customHeight="1" x14ac:dyDescent="0.2">
      <c r="A203" s="58" t="s">
        <v>9</v>
      </c>
      <c r="B203" s="59">
        <v>44886</v>
      </c>
      <c r="C203" s="51" t="s">
        <v>25</v>
      </c>
      <c r="D203" s="60">
        <v>0.69791666666666663</v>
      </c>
      <c r="E203" s="60">
        <v>0.73958333333333337</v>
      </c>
      <c r="F203" s="61"/>
      <c r="G203" s="62"/>
      <c r="H203" s="63" t="s">
        <v>2</v>
      </c>
      <c r="I203" s="24"/>
      <c r="J203" s="3" t="str">
        <f t="shared" ref="J203:J208" ca="1" si="19">IF(B203&lt;$B$3,"oui","non")</f>
        <v>oui</v>
      </c>
    </row>
    <row r="204" spans="1:10" s="3" customFormat="1" ht="15" customHeight="1" x14ac:dyDescent="0.2">
      <c r="A204" s="58" t="s">
        <v>9</v>
      </c>
      <c r="B204" s="59">
        <v>44886</v>
      </c>
      <c r="C204" s="51" t="s">
        <v>36</v>
      </c>
      <c r="D204" s="60">
        <v>0.75</v>
      </c>
      <c r="E204" s="60">
        <v>0.79166666666666663</v>
      </c>
      <c r="F204" s="61"/>
      <c r="G204" s="62"/>
      <c r="H204" s="63" t="s">
        <v>2</v>
      </c>
      <c r="I204" s="57"/>
      <c r="J204" s="3" t="str">
        <f t="shared" ca="1" si="19"/>
        <v>oui</v>
      </c>
    </row>
    <row r="205" spans="1:10" s="3" customFormat="1" ht="15" customHeight="1" x14ac:dyDescent="0.2">
      <c r="A205" s="58" t="s">
        <v>9</v>
      </c>
      <c r="B205" s="59">
        <v>44886</v>
      </c>
      <c r="C205" s="51" t="s">
        <v>37</v>
      </c>
      <c r="D205" s="60">
        <v>0.80208333333333337</v>
      </c>
      <c r="E205" s="60">
        <v>0.84375</v>
      </c>
      <c r="F205" s="61"/>
      <c r="G205" s="62"/>
      <c r="H205" s="63" t="s">
        <v>2</v>
      </c>
      <c r="I205" s="52"/>
      <c r="J205" s="3" t="str">
        <f t="shared" ca="1" si="19"/>
        <v>oui</v>
      </c>
    </row>
    <row r="206" spans="1:10" s="3" customFormat="1" ht="15" customHeight="1" x14ac:dyDescent="0.2">
      <c r="A206" s="36" t="s">
        <v>9</v>
      </c>
      <c r="B206" s="117">
        <v>44886</v>
      </c>
      <c r="C206" s="37" t="s">
        <v>23</v>
      </c>
      <c r="D206" s="38">
        <v>0.85416666666666663</v>
      </c>
      <c r="E206" s="38">
        <v>0.90625</v>
      </c>
      <c r="F206" s="39"/>
      <c r="G206" s="40"/>
      <c r="H206" s="41" t="s">
        <v>2</v>
      </c>
      <c r="I206" s="42"/>
      <c r="J206" s="3" t="str">
        <f t="shared" ca="1" si="19"/>
        <v>oui</v>
      </c>
    </row>
    <row r="207" spans="1:10" s="3" customFormat="1" ht="15" customHeight="1" x14ac:dyDescent="0.2">
      <c r="A207" s="58" t="s">
        <v>9</v>
      </c>
      <c r="B207" s="59">
        <v>44887</v>
      </c>
      <c r="C207" s="51" t="s">
        <v>24</v>
      </c>
      <c r="D207" s="60">
        <v>0.82291666666666663</v>
      </c>
      <c r="E207" s="60">
        <v>0.86458333333333337</v>
      </c>
      <c r="F207" s="61"/>
      <c r="G207" s="62"/>
      <c r="H207" s="63" t="s">
        <v>2</v>
      </c>
      <c r="I207" s="24"/>
      <c r="J207" s="3" t="str">
        <f t="shared" ca="1" si="19"/>
        <v>oui</v>
      </c>
    </row>
    <row r="208" spans="1:10" s="3" customFormat="1" ht="15" customHeight="1" x14ac:dyDescent="0.2">
      <c r="A208" s="58" t="s">
        <v>9</v>
      </c>
      <c r="B208" s="59">
        <v>44887</v>
      </c>
      <c r="C208" s="51" t="s">
        <v>27</v>
      </c>
      <c r="D208" s="60">
        <v>0.875</v>
      </c>
      <c r="E208" s="60">
        <v>0.91666666666666663</v>
      </c>
      <c r="F208" s="61"/>
      <c r="G208" s="62"/>
      <c r="H208" s="63" t="s">
        <v>2</v>
      </c>
      <c r="I208" s="24"/>
      <c r="J208" s="3" t="str">
        <f t="shared" ca="1" si="19"/>
        <v>oui</v>
      </c>
    </row>
    <row r="209" spans="1:10" s="3" customFormat="1" ht="15" customHeight="1" x14ac:dyDescent="0.2">
      <c r="A209" s="58" t="s">
        <v>9</v>
      </c>
      <c r="B209" s="59">
        <v>44888</v>
      </c>
      <c r="C209" s="51" t="s">
        <v>41</v>
      </c>
      <c r="D209" s="60">
        <v>0.70833333333333337</v>
      </c>
      <c r="E209" s="60">
        <v>0.75</v>
      </c>
      <c r="F209" s="61"/>
      <c r="G209" s="62"/>
      <c r="H209" s="63" t="s">
        <v>2</v>
      </c>
      <c r="I209" s="24"/>
    </row>
    <row r="210" spans="1:10" s="3" customFormat="1" ht="15" customHeight="1" x14ac:dyDescent="0.2">
      <c r="A210" s="58" t="s">
        <v>9</v>
      </c>
      <c r="B210" s="59">
        <v>44888</v>
      </c>
      <c r="C210" s="51" t="s">
        <v>36</v>
      </c>
      <c r="D210" s="60">
        <v>0.76041666666666663</v>
      </c>
      <c r="E210" s="60">
        <v>0.80208333333333337</v>
      </c>
      <c r="F210" s="61"/>
      <c r="G210" s="62"/>
      <c r="H210" s="63" t="s">
        <v>2</v>
      </c>
      <c r="I210" s="24"/>
    </row>
    <row r="211" spans="1:10" s="25" customFormat="1" ht="15" customHeight="1" x14ac:dyDescent="0.2">
      <c r="A211" s="73" t="s">
        <v>9</v>
      </c>
      <c r="B211" s="74">
        <v>44888</v>
      </c>
      <c r="C211" s="75" t="s">
        <v>27</v>
      </c>
      <c r="D211" s="76">
        <v>0.8125</v>
      </c>
      <c r="E211" s="76">
        <v>0.85416666666666663</v>
      </c>
      <c r="F211" s="77"/>
      <c r="G211" s="78"/>
      <c r="H211" s="79" t="s">
        <v>2</v>
      </c>
      <c r="I211" s="83"/>
    </row>
    <row r="212" spans="1:10" s="3" customFormat="1" ht="15" customHeight="1" x14ac:dyDescent="0.2">
      <c r="A212" s="84" t="s">
        <v>30</v>
      </c>
      <c r="B212" s="85">
        <v>44888</v>
      </c>
      <c r="C212" s="86" t="s">
        <v>23</v>
      </c>
      <c r="D212" s="87">
        <v>0.84375</v>
      </c>
      <c r="E212" s="87">
        <v>0.92708333333333337</v>
      </c>
      <c r="F212" s="88" t="s">
        <v>16</v>
      </c>
      <c r="G212" s="89" t="s">
        <v>42</v>
      </c>
      <c r="H212" s="90" t="s">
        <v>2</v>
      </c>
      <c r="I212" s="52"/>
    </row>
    <row r="213" spans="1:10" s="3" customFormat="1" ht="15" customHeight="1" x14ac:dyDescent="0.2">
      <c r="A213" s="58" t="s">
        <v>9</v>
      </c>
      <c r="B213" s="59">
        <v>44889</v>
      </c>
      <c r="C213" s="51" t="s">
        <v>25</v>
      </c>
      <c r="D213" s="60">
        <v>0.69791666666666663</v>
      </c>
      <c r="E213" s="60">
        <v>0.73958333333333337</v>
      </c>
      <c r="F213" s="61"/>
      <c r="G213" s="62"/>
      <c r="H213" s="63" t="s">
        <v>2</v>
      </c>
      <c r="I213" s="64"/>
      <c r="J213" s="3" t="str">
        <f ca="1">IF(B213&lt;$B$3,"oui","non")</f>
        <v>oui</v>
      </c>
    </row>
    <row r="214" spans="1:10" s="3" customFormat="1" ht="15" customHeight="1" x14ac:dyDescent="0.2">
      <c r="A214" s="58" t="s">
        <v>9</v>
      </c>
      <c r="B214" s="59">
        <v>44889</v>
      </c>
      <c r="C214" s="51" t="s">
        <v>37</v>
      </c>
      <c r="D214" s="60">
        <v>0.75</v>
      </c>
      <c r="E214" s="60">
        <v>0.79166666666666663</v>
      </c>
      <c r="F214" s="61"/>
      <c r="G214" s="62"/>
      <c r="H214" s="63" t="s">
        <v>2</v>
      </c>
      <c r="I214" s="24"/>
      <c r="J214" s="3" t="str">
        <f t="shared" ref="J214:J215" ca="1" si="20">IF(B214&lt;$B$3,"oui","non")</f>
        <v>oui</v>
      </c>
    </row>
    <row r="215" spans="1:10" s="25" customFormat="1" ht="15" customHeight="1" x14ac:dyDescent="0.2">
      <c r="A215" s="102" t="s">
        <v>9</v>
      </c>
      <c r="B215" s="103">
        <v>44889</v>
      </c>
      <c r="C215" s="130" t="s">
        <v>69</v>
      </c>
      <c r="D215" s="105">
        <v>0.80208333333333337</v>
      </c>
      <c r="E215" s="105">
        <v>0.85416666666666663</v>
      </c>
      <c r="F215" s="106"/>
      <c r="G215" s="107"/>
      <c r="H215" s="108" t="s">
        <v>2</v>
      </c>
      <c r="I215" s="101"/>
      <c r="J215" s="25" t="str">
        <f t="shared" ca="1" si="20"/>
        <v>oui</v>
      </c>
    </row>
    <row r="216" spans="1:10" s="3" customFormat="1" ht="15" customHeight="1" x14ac:dyDescent="0.2">
      <c r="A216" s="58" t="s">
        <v>9</v>
      </c>
      <c r="B216" s="59">
        <v>44890</v>
      </c>
      <c r="C216" s="115" t="s">
        <v>24</v>
      </c>
      <c r="D216" s="60">
        <v>0.75</v>
      </c>
      <c r="E216" s="60">
        <v>0.79166666666666663</v>
      </c>
      <c r="F216" s="61"/>
      <c r="G216" s="62"/>
      <c r="H216" s="63" t="s">
        <v>2</v>
      </c>
      <c r="I216" s="24"/>
      <c r="J216" s="3" t="str">
        <f ca="1">IF(B216&lt;$B$3,"oui","non")</f>
        <v>oui</v>
      </c>
    </row>
    <row r="217" spans="1:10" s="3" customFormat="1" ht="15" customHeight="1" x14ac:dyDescent="0.2">
      <c r="A217" s="58" t="s">
        <v>9</v>
      </c>
      <c r="B217" s="59">
        <v>44890</v>
      </c>
      <c r="C217" s="115" t="s">
        <v>27</v>
      </c>
      <c r="D217" s="60">
        <v>0.85416666666666663</v>
      </c>
      <c r="E217" s="60">
        <v>0.89583333333333337</v>
      </c>
      <c r="F217" s="61"/>
      <c r="G217" s="62"/>
      <c r="H217" s="63" t="s">
        <v>2</v>
      </c>
      <c r="I217" s="24"/>
      <c r="J217" s="3" t="str">
        <f ca="1">IF(B217&lt;$B$3,"oui","non")</f>
        <v>oui</v>
      </c>
    </row>
    <row r="218" spans="1:10" s="3" customFormat="1" ht="15" customHeight="1" x14ac:dyDescent="0.2">
      <c r="A218" s="84" t="s">
        <v>30</v>
      </c>
      <c r="B218" s="85">
        <v>44890</v>
      </c>
      <c r="C218" s="86" t="s">
        <v>23</v>
      </c>
      <c r="D218" s="87">
        <v>0.85416666666666663</v>
      </c>
      <c r="E218" s="87">
        <v>0.9375</v>
      </c>
      <c r="F218" s="88" t="s">
        <v>44</v>
      </c>
      <c r="G218" s="89" t="s">
        <v>16</v>
      </c>
      <c r="H218" s="90" t="s">
        <v>45</v>
      </c>
      <c r="I218" s="52"/>
    </row>
    <row r="219" spans="1:10" s="3" customFormat="1" ht="15" customHeight="1" x14ac:dyDescent="0.2">
      <c r="A219" s="109" t="s">
        <v>10</v>
      </c>
      <c r="B219" s="110">
        <v>44891</v>
      </c>
      <c r="C219" s="128" t="s">
        <v>86</v>
      </c>
      <c r="D219" s="111">
        <v>0.5</v>
      </c>
      <c r="E219" s="111">
        <v>0.58333333333333337</v>
      </c>
      <c r="F219" s="112" t="s">
        <v>66</v>
      </c>
      <c r="G219" s="113" t="s">
        <v>92</v>
      </c>
      <c r="H219" s="114" t="s">
        <v>67</v>
      </c>
      <c r="I219" s="57"/>
    </row>
    <row r="220" spans="1:10" s="3" customFormat="1" ht="15" customHeight="1" x14ac:dyDescent="0.2">
      <c r="A220" s="58" t="s">
        <v>9</v>
      </c>
      <c r="B220" s="59">
        <v>44891</v>
      </c>
      <c r="C220" s="65" t="s">
        <v>41</v>
      </c>
      <c r="D220" s="60">
        <v>0.54166666666666663</v>
      </c>
      <c r="E220" s="60">
        <v>0.58333333333333337</v>
      </c>
      <c r="F220" s="93"/>
      <c r="G220" s="62"/>
      <c r="H220" s="63" t="s">
        <v>2</v>
      </c>
      <c r="I220" s="57"/>
    </row>
    <row r="221" spans="1:10" s="3" customFormat="1" ht="15" customHeight="1" x14ac:dyDescent="0.2">
      <c r="A221" s="109" t="s">
        <v>10</v>
      </c>
      <c r="B221" s="110">
        <v>44891</v>
      </c>
      <c r="C221" s="128" t="s">
        <v>112</v>
      </c>
      <c r="D221" s="111">
        <v>0.60416666666666663</v>
      </c>
      <c r="E221" s="111">
        <v>0.6875</v>
      </c>
      <c r="F221" s="112" t="s">
        <v>16</v>
      </c>
      <c r="G221" s="113" t="s">
        <v>114</v>
      </c>
      <c r="H221" s="114" t="s">
        <v>2</v>
      </c>
      <c r="I221" s="57"/>
    </row>
    <row r="222" spans="1:10" s="3" customFormat="1" ht="15" customHeight="1" x14ac:dyDescent="0.2">
      <c r="A222" s="109" t="s">
        <v>30</v>
      </c>
      <c r="B222" s="110">
        <v>44891</v>
      </c>
      <c r="C222" s="128" t="s">
        <v>24</v>
      </c>
      <c r="D222" s="111">
        <v>0.46875</v>
      </c>
      <c r="E222" s="111">
        <v>0.55208333333333337</v>
      </c>
      <c r="F222" s="112" t="s">
        <v>28</v>
      </c>
      <c r="G222" s="113" t="s">
        <v>16</v>
      </c>
      <c r="H222" s="114" t="s">
        <v>29</v>
      </c>
      <c r="I222" s="57"/>
    </row>
    <row r="223" spans="1:10" s="3" customFormat="1" ht="15" customHeight="1" x14ac:dyDescent="0.2">
      <c r="A223" s="109" t="s">
        <v>30</v>
      </c>
      <c r="B223" s="110">
        <v>44891</v>
      </c>
      <c r="C223" s="128" t="s">
        <v>36</v>
      </c>
      <c r="D223" s="111">
        <v>0.70833333333333337</v>
      </c>
      <c r="E223" s="111">
        <v>0.79166666666666663</v>
      </c>
      <c r="F223" s="112" t="s">
        <v>16</v>
      </c>
      <c r="G223" s="113" t="s">
        <v>50</v>
      </c>
      <c r="H223" s="114" t="s">
        <v>2</v>
      </c>
      <c r="I223" s="57"/>
    </row>
    <row r="224" spans="1:10" s="3" customFormat="1" ht="15" customHeight="1" x14ac:dyDescent="0.2">
      <c r="A224" s="109" t="s">
        <v>10</v>
      </c>
      <c r="B224" s="110">
        <v>44892</v>
      </c>
      <c r="C224" s="128" t="s">
        <v>83</v>
      </c>
      <c r="D224" s="111">
        <v>0.5</v>
      </c>
      <c r="E224" s="111">
        <v>0.58333333333333337</v>
      </c>
      <c r="F224" s="112" t="s">
        <v>84</v>
      </c>
      <c r="G224" s="113" t="s">
        <v>135</v>
      </c>
      <c r="H224" s="114" t="s">
        <v>85</v>
      </c>
      <c r="I224" s="57"/>
    </row>
    <row r="225" spans="1:10" s="3" customFormat="1" ht="15" customHeight="1" x14ac:dyDescent="0.2">
      <c r="A225" s="109" t="s">
        <v>30</v>
      </c>
      <c r="B225" s="110">
        <v>44892</v>
      </c>
      <c r="C225" s="128" t="s">
        <v>37</v>
      </c>
      <c r="D225" s="111">
        <v>0.70833333333333337</v>
      </c>
      <c r="E225" s="111">
        <v>0.79166666666666663</v>
      </c>
      <c r="F225" s="112" t="s">
        <v>34</v>
      </c>
      <c r="G225" s="113" t="s">
        <v>16</v>
      </c>
      <c r="H225" s="114" t="s">
        <v>35</v>
      </c>
      <c r="I225" s="57"/>
    </row>
    <row r="226" spans="1:10" s="3" customFormat="1" ht="15" customHeight="1" x14ac:dyDescent="0.2">
      <c r="A226" s="58" t="s">
        <v>9</v>
      </c>
      <c r="B226" s="59">
        <v>44893</v>
      </c>
      <c r="C226" s="51" t="s">
        <v>25</v>
      </c>
      <c r="D226" s="60">
        <v>0.69791666666666663</v>
      </c>
      <c r="E226" s="60">
        <v>0.73958333333333337</v>
      </c>
      <c r="F226" s="61"/>
      <c r="G226" s="62"/>
      <c r="H226" s="63" t="s">
        <v>2</v>
      </c>
      <c r="I226" s="24"/>
      <c r="J226" s="3" t="str">
        <f t="shared" ref="J226:J231" ca="1" si="21">IF(B226&lt;$B$3,"oui","non")</f>
        <v>oui</v>
      </c>
    </row>
    <row r="227" spans="1:10" s="3" customFormat="1" ht="15" customHeight="1" x14ac:dyDescent="0.2">
      <c r="A227" s="58" t="s">
        <v>9</v>
      </c>
      <c r="B227" s="59">
        <v>44893</v>
      </c>
      <c r="C227" s="51" t="s">
        <v>36</v>
      </c>
      <c r="D227" s="60">
        <v>0.75</v>
      </c>
      <c r="E227" s="60">
        <v>0.79166666666666663</v>
      </c>
      <c r="F227" s="61"/>
      <c r="G227" s="62"/>
      <c r="H227" s="63" t="s">
        <v>2</v>
      </c>
      <c r="I227" s="57"/>
      <c r="J227" s="3" t="str">
        <f t="shared" ca="1" si="21"/>
        <v>oui</v>
      </c>
    </row>
    <row r="228" spans="1:10" s="3" customFormat="1" ht="15" customHeight="1" x14ac:dyDescent="0.2">
      <c r="A228" s="58" t="s">
        <v>9</v>
      </c>
      <c r="B228" s="59">
        <v>44893</v>
      </c>
      <c r="C228" s="51" t="s">
        <v>37</v>
      </c>
      <c r="D228" s="60">
        <v>0.80208333333333337</v>
      </c>
      <c r="E228" s="60">
        <v>0.84375</v>
      </c>
      <c r="F228" s="61"/>
      <c r="G228" s="62"/>
      <c r="H228" s="63" t="s">
        <v>2</v>
      </c>
      <c r="I228" s="52"/>
      <c r="J228" s="3" t="str">
        <f t="shared" ca="1" si="21"/>
        <v>oui</v>
      </c>
    </row>
    <row r="229" spans="1:10" s="3" customFormat="1" ht="15" customHeight="1" x14ac:dyDescent="0.2">
      <c r="A229" s="36" t="s">
        <v>9</v>
      </c>
      <c r="B229" s="117">
        <v>44893</v>
      </c>
      <c r="C229" s="37" t="s">
        <v>23</v>
      </c>
      <c r="D229" s="38">
        <v>0.85416666666666663</v>
      </c>
      <c r="E229" s="38">
        <v>0.90625</v>
      </c>
      <c r="F229" s="39"/>
      <c r="G229" s="40"/>
      <c r="H229" s="41" t="s">
        <v>2</v>
      </c>
      <c r="I229" s="42"/>
      <c r="J229" s="3" t="str">
        <f t="shared" ca="1" si="21"/>
        <v>oui</v>
      </c>
    </row>
    <row r="230" spans="1:10" s="3" customFormat="1" ht="15" customHeight="1" x14ac:dyDescent="0.2">
      <c r="A230" s="58" t="s">
        <v>9</v>
      </c>
      <c r="B230" s="59">
        <v>44894</v>
      </c>
      <c r="C230" s="51" t="s">
        <v>24</v>
      </c>
      <c r="D230" s="60">
        <v>0.82291666666666663</v>
      </c>
      <c r="E230" s="60">
        <v>0.86458333333333337</v>
      </c>
      <c r="F230" s="61"/>
      <c r="G230" s="62"/>
      <c r="H230" s="63" t="s">
        <v>2</v>
      </c>
      <c r="I230" s="24"/>
      <c r="J230" s="3" t="str">
        <f t="shared" ca="1" si="21"/>
        <v>oui</v>
      </c>
    </row>
    <row r="231" spans="1:10" s="3" customFormat="1" ht="15" customHeight="1" x14ac:dyDescent="0.2">
      <c r="A231" s="58" t="s">
        <v>9</v>
      </c>
      <c r="B231" s="59">
        <v>44894</v>
      </c>
      <c r="C231" s="51" t="s">
        <v>27</v>
      </c>
      <c r="D231" s="60">
        <v>0.875</v>
      </c>
      <c r="E231" s="60">
        <v>0.91666666666666663</v>
      </c>
      <c r="F231" s="61"/>
      <c r="G231" s="62"/>
      <c r="H231" s="63" t="s">
        <v>2</v>
      </c>
      <c r="I231" s="24"/>
      <c r="J231" s="3" t="str">
        <f t="shared" ca="1" si="21"/>
        <v>oui</v>
      </c>
    </row>
    <row r="232" spans="1:10" s="3" customFormat="1" ht="15" customHeight="1" x14ac:dyDescent="0.2">
      <c r="A232" s="58" t="s">
        <v>9</v>
      </c>
      <c r="B232" s="59">
        <v>44895</v>
      </c>
      <c r="C232" s="51" t="s">
        <v>41</v>
      </c>
      <c r="D232" s="60">
        <v>0.70833333333333337</v>
      </c>
      <c r="E232" s="60">
        <v>0.75</v>
      </c>
      <c r="F232" s="61"/>
      <c r="G232" s="62"/>
      <c r="H232" s="63" t="s">
        <v>2</v>
      </c>
      <c r="I232" s="24"/>
    </row>
    <row r="233" spans="1:10" s="3" customFormat="1" ht="15" customHeight="1" x14ac:dyDescent="0.2">
      <c r="A233" s="58" t="s">
        <v>9</v>
      </c>
      <c r="B233" s="59">
        <v>44895</v>
      </c>
      <c r="C233" s="51" t="s">
        <v>36</v>
      </c>
      <c r="D233" s="60">
        <v>0.76041666666666663</v>
      </c>
      <c r="E233" s="60">
        <v>0.80208333333333337</v>
      </c>
      <c r="F233" s="61"/>
      <c r="G233" s="62"/>
      <c r="H233" s="63" t="s">
        <v>2</v>
      </c>
      <c r="I233" s="24"/>
    </row>
    <row r="234" spans="1:10" s="3" customFormat="1" ht="15" customHeight="1" x14ac:dyDescent="0.2">
      <c r="A234" s="58" t="s">
        <v>9</v>
      </c>
      <c r="B234" s="59">
        <v>44895</v>
      </c>
      <c r="C234" s="51" t="s">
        <v>27</v>
      </c>
      <c r="D234" s="60">
        <v>0.8125</v>
      </c>
      <c r="E234" s="60">
        <v>0.85416666666666663</v>
      </c>
      <c r="F234" s="61"/>
      <c r="G234" s="62"/>
      <c r="H234" s="63" t="s">
        <v>2</v>
      </c>
      <c r="I234" s="24"/>
    </row>
    <row r="235" spans="1:10" s="3" customFormat="1" ht="15" customHeight="1" x14ac:dyDescent="0.2">
      <c r="A235" s="58" t="s">
        <v>9</v>
      </c>
      <c r="B235" s="59">
        <v>44896</v>
      </c>
      <c r="C235" s="51" t="s">
        <v>25</v>
      </c>
      <c r="D235" s="60">
        <v>0.69791666666666663</v>
      </c>
      <c r="E235" s="60">
        <v>0.73958333333333337</v>
      </c>
      <c r="F235" s="61"/>
      <c r="G235" s="62"/>
      <c r="H235" s="63" t="s">
        <v>2</v>
      </c>
      <c r="I235" s="64"/>
      <c r="J235" s="3" t="str">
        <f ca="1">IF(B235&lt;$B$3,"oui","non")</f>
        <v>oui</v>
      </c>
    </row>
    <row r="236" spans="1:10" s="3" customFormat="1" ht="15" customHeight="1" x14ac:dyDescent="0.2">
      <c r="A236" s="58" t="s">
        <v>9</v>
      </c>
      <c r="B236" s="59">
        <v>44896</v>
      </c>
      <c r="C236" s="51" t="s">
        <v>37</v>
      </c>
      <c r="D236" s="60">
        <v>0.75</v>
      </c>
      <c r="E236" s="60">
        <v>0.79166666666666663</v>
      </c>
      <c r="F236" s="61"/>
      <c r="G236" s="62"/>
      <c r="H236" s="63" t="s">
        <v>2</v>
      </c>
      <c r="I236" s="24"/>
      <c r="J236" s="3" t="str">
        <f t="shared" ref="J236:J237" ca="1" si="22">IF(B236&lt;$B$3,"oui","non")</f>
        <v>oui</v>
      </c>
    </row>
    <row r="237" spans="1:10" s="3" customFormat="1" ht="15" customHeight="1" x14ac:dyDescent="0.2">
      <c r="A237" s="66" t="s">
        <v>9</v>
      </c>
      <c r="B237" s="67">
        <v>44896</v>
      </c>
      <c r="C237" s="53" t="s">
        <v>23</v>
      </c>
      <c r="D237" s="68">
        <v>0.80208333333333337</v>
      </c>
      <c r="E237" s="68">
        <v>0.85416666666666663</v>
      </c>
      <c r="F237" s="69"/>
      <c r="G237" s="70"/>
      <c r="H237" s="71" t="s">
        <v>2</v>
      </c>
      <c r="I237" s="72"/>
      <c r="J237" s="3" t="str">
        <f t="shared" ca="1" si="22"/>
        <v>oui</v>
      </c>
    </row>
    <row r="238" spans="1:10" s="3" customFormat="1" ht="15" customHeight="1" x14ac:dyDescent="0.2">
      <c r="A238" s="58" t="s">
        <v>9</v>
      </c>
      <c r="B238" s="59">
        <v>44897</v>
      </c>
      <c r="C238" s="51" t="s">
        <v>36</v>
      </c>
      <c r="D238" s="100">
        <v>0.69791666666666663</v>
      </c>
      <c r="E238" s="100">
        <v>0.73958333333333337</v>
      </c>
      <c r="F238" s="61"/>
      <c r="G238" s="62"/>
      <c r="H238" s="63" t="s">
        <v>2</v>
      </c>
      <c r="I238" s="24"/>
      <c r="J238" s="3" t="str">
        <f ca="1">IF(B238&lt;$B$3,"oui","non")</f>
        <v>oui</v>
      </c>
    </row>
    <row r="239" spans="1:10" s="25" customFormat="1" ht="15" customHeight="1" x14ac:dyDescent="0.2">
      <c r="A239" s="73" t="s">
        <v>9</v>
      </c>
      <c r="B239" s="74">
        <v>44897</v>
      </c>
      <c r="C239" s="75" t="s">
        <v>64</v>
      </c>
      <c r="D239" s="76">
        <v>0.85416666666666663</v>
      </c>
      <c r="E239" s="76">
        <v>0.89583333333333337</v>
      </c>
      <c r="F239" s="77"/>
      <c r="G239" s="78"/>
      <c r="H239" s="79" t="s">
        <v>2</v>
      </c>
      <c r="I239" s="83"/>
      <c r="J239" s="25" t="str">
        <f ca="1">IF(B239&lt;$B$3,"oui","non")</f>
        <v>oui</v>
      </c>
    </row>
    <row r="240" spans="1:10" s="3" customFormat="1" ht="15" customHeight="1" x14ac:dyDescent="0.2">
      <c r="A240" s="58" t="s">
        <v>9</v>
      </c>
      <c r="B240" s="59">
        <v>44898</v>
      </c>
      <c r="C240" s="65" t="s">
        <v>41</v>
      </c>
      <c r="D240" s="60">
        <v>0.54166666666666663</v>
      </c>
      <c r="E240" s="60">
        <v>0.58333333333333337</v>
      </c>
      <c r="F240" s="93"/>
      <c r="G240" s="62"/>
      <c r="H240" s="63" t="s">
        <v>2</v>
      </c>
      <c r="I240" s="57"/>
    </row>
    <row r="241" spans="1:10" s="3" customFormat="1" ht="15" customHeight="1" x14ac:dyDescent="0.2">
      <c r="A241" s="109" t="s">
        <v>30</v>
      </c>
      <c r="B241" s="110">
        <v>44898</v>
      </c>
      <c r="C241" s="128" t="s">
        <v>36</v>
      </c>
      <c r="D241" s="111">
        <v>0.60416666666666663</v>
      </c>
      <c r="E241" s="111">
        <v>0.6875</v>
      </c>
      <c r="F241" s="112" t="s">
        <v>16</v>
      </c>
      <c r="G241" s="113" t="s">
        <v>60</v>
      </c>
      <c r="H241" s="114" t="s">
        <v>2</v>
      </c>
      <c r="I241" s="57"/>
    </row>
    <row r="242" spans="1:10" s="3" customFormat="1" ht="15" customHeight="1" x14ac:dyDescent="0.2">
      <c r="A242" s="84" t="s">
        <v>30</v>
      </c>
      <c r="B242" s="85">
        <v>44898</v>
      </c>
      <c r="C242" s="86" t="s">
        <v>23</v>
      </c>
      <c r="D242" s="87">
        <v>0.72916666666666663</v>
      </c>
      <c r="E242" s="87">
        <v>0.8125</v>
      </c>
      <c r="F242" s="88" t="s">
        <v>46</v>
      </c>
      <c r="G242" s="89" t="s">
        <v>16</v>
      </c>
      <c r="H242" s="90" t="s">
        <v>56</v>
      </c>
      <c r="I242" s="52"/>
    </row>
    <row r="243" spans="1:10" s="3" customFormat="1" ht="15" customHeight="1" x14ac:dyDescent="0.2">
      <c r="A243" s="109" t="s">
        <v>30</v>
      </c>
      <c r="B243" s="110">
        <v>44899</v>
      </c>
      <c r="C243" s="128" t="s">
        <v>36</v>
      </c>
      <c r="D243" s="111">
        <v>0.5</v>
      </c>
      <c r="E243" s="111">
        <v>0.58333333333333337</v>
      </c>
      <c r="F243" s="112" t="s">
        <v>60</v>
      </c>
      <c r="G243" s="113" t="s">
        <v>16</v>
      </c>
      <c r="H243" s="114" t="s">
        <v>61</v>
      </c>
      <c r="I243" s="57"/>
    </row>
    <row r="244" spans="1:10" s="3" customFormat="1" ht="15" customHeight="1" x14ac:dyDescent="0.2">
      <c r="A244" s="109" t="s">
        <v>30</v>
      </c>
      <c r="B244" s="110">
        <v>44899</v>
      </c>
      <c r="C244" s="128" t="s">
        <v>27</v>
      </c>
      <c r="D244" s="111">
        <v>0.6875</v>
      </c>
      <c r="E244" s="111">
        <v>0.77083333333333337</v>
      </c>
      <c r="F244" s="112" t="s">
        <v>28</v>
      </c>
      <c r="G244" s="113" t="s">
        <v>16</v>
      </c>
      <c r="H244" s="114" t="s">
        <v>29</v>
      </c>
      <c r="I244" s="57"/>
    </row>
    <row r="245" spans="1:10" s="3" customFormat="1" ht="15" customHeight="1" x14ac:dyDescent="0.2">
      <c r="A245" s="58" t="s">
        <v>9</v>
      </c>
      <c r="B245" s="59">
        <v>44900</v>
      </c>
      <c r="C245" s="51" t="s">
        <v>25</v>
      </c>
      <c r="D245" s="60">
        <v>0.69791666666666663</v>
      </c>
      <c r="E245" s="60">
        <v>0.73958333333333337</v>
      </c>
      <c r="F245" s="61"/>
      <c r="G245" s="62"/>
      <c r="H245" s="63" t="s">
        <v>2</v>
      </c>
      <c r="I245" s="24"/>
      <c r="J245" s="3" t="str">
        <f t="shared" ref="J245:J251" ca="1" si="23">IF(B245&lt;$B$3,"oui","non")</f>
        <v>oui</v>
      </c>
    </row>
    <row r="246" spans="1:10" s="3" customFormat="1" ht="15" customHeight="1" x14ac:dyDescent="0.2">
      <c r="A246" s="58" t="s">
        <v>9</v>
      </c>
      <c r="B246" s="59">
        <v>44900</v>
      </c>
      <c r="C246" s="51" t="s">
        <v>36</v>
      </c>
      <c r="D246" s="60">
        <v>0.75</v>
      </c>
      <c r="E246" s="60">
        <v>0.79166666666666663</v>
      </c>
      <c r="F246" s="61"/>
      <c r="G246" s="62"/>
      <c r="H246" s="63" t="s">
        <v>2</v>
      </c>
      <c r="I246" s="57"/>
      <c r="J246" s="3" t="str">
        <f t="shared" ca="1" si="23"/>
        <v>oui</v>
      </c>
    </row>
    <row r="247" spans="1:10" s="3" customFormat="1" ht="15" customHeight="1" x14ac:dyDescent="0.2">
      <c r="A247" s="58" t="s">
        <v>9</v>
      </c>
      <c r="B247" s="59">
        <v>44900</v>
      </c>
      <c r="C247" s="51" t="s">
        <v>37</v>
      </c>
      <c r="D247" s="60">
        <v>0.80208333333333337</v>
      </c>
      <c r="E247" s="60">
        <v>0.84375</v>
      </c>
      <c r="F247" s="61"/>
      <c r="G247" s="62"/>
      <c r="H247" s="63" t="s">
        <v>2</v>
      </c>
      <c r="I247" s="52"/>
      <c r="J247" s="3" t="str">
        <f t="shared" ca="1" si="23"/>
        <v>oui</v>
      </c>
    </row>
    <row r="248" spans="1:10" s="3" customFormat="1" ht="15" customHeight="1" x14ac:dyDescent="0.2">
      <c r="A248" s="36" t="s">
        <v>9</v>
      </c>
      <c r="B248" s="117">
        <v>44900</v>
      </c>
      <c r="C248" s="37" t="s">
        <v>23</v>
      </c>
      <c r="D248" s="38">
        <v>0.85416666666666663</v>
      </c>
      <c r="E248" s="38">
        <v>0.90625</v>
      </c>
      <c r="F248" s="39"/>
      <c r="G248" s="40"/>
      <c r="H248" s="41" t="s">
        <v>2</v>
      </c>
      <c r="I248" s="42"/>
      <c r="J248" s="3" t="str">
        <f t="shared" ca="1" si="23"/>
        <v>oui</v>
      </c>
    </row>
    <row r="249" spans="1:10" s="3" customFormat="1" ht="15" customHeight="1" x14ac:dyDescent="0.2">
      <c r="A249" s="58" t="s">
        <v>9</v>
      </c>
      <c r="B249" s="59">
        <v>44901</v>
      </c>
      <c r="C249" s="51" t="s">
        <v>24</v>
      </c>
      <c r="D249" s="60">
        <v>0.82291666666666663</v>
      </c>
      <c r="E249" s="60">
        <v>0.86458333333333337</v>
      </c>
      <c r="F249" s="61"/>
      <c r="G249" s="62"/>
      <c r="H249" s="63" t="s">
        <v>2</v>
      </c>
      <c r="I249" s="24"/>
      <c r="J249" s="3" t="str">
        <f t="shared" ca="1" si="23"/>
        <v>oui</v>
      </c>
    </row>
    <row r="250" spans="1:10" s="3" customFormat="1" ht="15" customHeight="1" x14ac:dyDescent="0.2">
      <c r="A250" s="84" t="s">
        <v>30</v>
      </c>
      <c r="B250" s="85">
        <v>44901</v>
      </c>
      <c r="C250" s="86" t="s">
        <v>23</v>
      </c>
      <c r="D250" s="87">
        <v>0.84375</v>
      </c>
      <c r="E250" s="87">
        <v>0.92708333333333337</v>
      </c>
      <c r="F250" s="88" t="s">
        <v>47</v>
      </c>
      <c r="G250" s="89" t="s">
        <v>16</v>
      </c>
      <c r="H250" s="90" t="s">
        <v>76</v>
      </c>
      <c r="I250" s="52"/>
    </row>
    <row r="251" spans="1:10" s="3" customFormat="1" ht="15" customHeight="1" x14ac:dyDescent="0.2">
      <c r="A251" s="58" t="s">
        <v>9</v>
      </c>
      <c r="B251" s="59">
        <v>44901</v>
      </c>
      <c r="C251" s="51" t="s">
        <v>27</v>
      </c>
      <c r="D251" s="60">
        <v>0.875</v>
      </c>
      <c r="E251" s="60">
        <v>0.91666666666666663</v>
      </c>
      <c r="F251" s="61"/>
      <c r="G251" s="62"/>
      <c r="H251" s="63" t="s">
        <v>2</v>
      </c>
      <c r="I251" s="24"/>
      <c r="J251" s="3" t="str">
        <f t="shared" ca="1" si="23"/>
        <v>oui</v>
      </c>
    </row>
    <row r="252" spans="1:10" s="3" customFormat="1" ht="15" customHeight="1" x14ac:dyDescent="0.2">
      <c r="A252" s="58" t="s">
        <v>9</v>
      </c>
      <c r="B252" s="59">
        <v>44902</v>
      </c>
      <c r="C252" s="51" t="s">
        <v>41</v>
      </c>
      <c r="D252" s="60">
        <v>0.70833333333333337</v>
      </c>
      <c r="E252" s="60">
        <v>0.75</v>
      </c>
      <c r="F252" s="61"/>
      <c r="G252" s="62"/>
      <c r="H252" s="63" t="s">
        <v>2</v>
      </c>
      <c r="I252" s="24"/>
    </row>
    <row r="253" spans="1:10" s="3" customFormat="1" ht="15" customHeight="1" x14ac:dyDescent="0.2">
      <c r="A253" s="58" t="s">
        <v>9</v>
      </c>
      <c r="B253" s="59">
        <v>44902</v>
      </c>
      <c r="C253" s="51" t="s">
        <v>36</v>
      </c>
      <c r="D253" s="60">
        <v>0.76041666666666663</v>
      </c>
      <c r="E253" s="60">
        <v>0.80208333333333337</v>
      </c>
      <c r="F253" s="61"/>
      <c r="G253" s="62"/>
      <c r="H253" s="63" t="s">
        <v>2</v>
      </c>
      <c r="I253" s="24"/>
    </row>
    <row r="254" spans="1:10" s="3" customFormat="1" ht="15" customHeight="1" x14ac:dyDescent="0.2">
      <c r="A254" s="58" t="s">
        <v>9</v>
      </c>
      <c r="B254" s="59">
        <v>44902</v>
      </c>
      <c r="C254" s="51" t="s">
        <v>27</v>
      </c>
      <c r="D254" s="60">
        <v>0.8125</v>
      </c>
      <c r="E254" s="60">
        <v>0.85416666666666663</v>
      </c>
      <c r="F254" s="61"/>
      <c r="G254" s="62"/>
      <c r="H254" s="63" t="s">
        <v>2</v>
      </c>
      <c r="I254" s="24"/>
    </row>
    <row r="255" spans="1:10" s="3" customFormat="1" ht="15" customHeight="1" x14ac:dyDescent="0.2">
      <c r="A255" s="58" t="s">
        <v>9</v>
      </c>
      <c r="B255" s="59">
        <v>44903</v>
      </c>
      <c r="C255" s="51" t="s">
        <v>25</v>
      </c>
      <c r="D255" s="60">
        <v>0.69791666666666663</v>
      </c>
      <c r="E255" s="60">
        <v>0.73958333333333337</v>
      </c>
      <c r="F255" s="61"/>
      <c r="G255" s="62"/>
      <c r="H255" s="63" t="s">
        <v>2</v>
      </c>
      <c r="I255" s="64"/>
      <c r="J255" s="3" t="str">
        <f ca="1">IF(B255&lt;$B$3,"oui","non")</f>
        <v>oui</v>
      </c>
    </row>
    <row r="256" spans="1:10" s="3" customFormat="1" ht="15" customHeight="1" x14ac:dyDescent="0.2">
      <c r="A256" s="58" t="s">
        <v>9</v>
      </c>
      <c r="B256" s="59">
        <v>44903</v>
      </c>
      <c r="C256" s="51" t="s">
        <v>37</v>
      </c>
      <c r="D256" s="60">
        <v>0.75</v>
      </c>
      <c r="E256" s="60">
        <v>0.79166666666666663</v>
      </c>
      <c r="F256" s="61"/>
      <c r="G256" s="62"/>
      <c r="H256" s="63" t="s">
        <v>2</v>
      </c>
      <c r="I256" s="24"/>
      <c r="J256" s="3" t="str">
        <f t="shared" ref="J256:J257" ca="1" si="24">IF(B256&lt;$B$3,"oui","non")</f>
        <v>oui</v>
      </c>
    </row>
    <row r="257" spans="1:10" s="3" customFormat="1" ht="15" customHeight="1" x14ac:dyDescent="0.2">
      <c r="A257" s="66" t="s">
        <v>9</v>
      </c>
      <c r="B257" s="67">
        <v>44903</v>
      </c>
      <c r="C257" s="53" t="s">
        <v>23</v>
      </c>
      <c r="D257" s="68">
        <v>0.80208333333333337</v>
      </c>
      <c r="E257" s="68">
        <v>0.85416666666666663</v>
      </c>
      <c r="F257" s="69"/>
      <c r="G257" s="70"/>
      <c r="H257" s="71" t="s">
        <v>2</v>
      </c>
      <c r="I257" s="72"/>
      <c r="J257" s="3" t="str">
        <f t="shared" ca="1" si="24"/>
        <v>oui</v>
      </c>
    </row>
    <row r="258" spans="1:10" s="3" customFormat="1" ht="15" customHeight="1" x14ac:dyDescent="0.2">
      <c r="A258" s="58" t="s">
        <v>9</v>
      </c>
      <c r="B258" s="59">
        <v>44904</v>
      </c>
      <c r="C258" s="51" t="s">
        <v>36</v>
      </c>
      <c r="D258" s="60">
        <v>0.75</v>
      </c>
      <c r="E258" s="60">
        <v>0.79166666666666663</v>
      </c>
      <c r="F258" s="61"/>
      <c r="G258" s="62"/>
      <c r="H258" s="63" t="s">
        <v>2</v>
      </c>
      <c r="I258" s="24"/>
      <c r="J258" s="3" t="str">
        <f ca="1">IF(B258&lt;$B$3,"oui","non")</f>
        <v>oui</v>
      </c>
    </row>
    <row r="259" spans="1:10" s="3" customFormat="1" ht="15" customHeight="1" x14ac:dyDescent="0.2">
      <c r="A259" s="58" t="s">
        <v>9</v>
      </c>
      <c r="B259" s="59">
        <v>44904</v>
      </c>
      <c r="C259" s="51" t="s">
        <v>24</v>
      </c>
      <c r="D259" s="60">
        <v>0.85416666666666663</v>
      </c>
      <c r="E259" s="60">
        <v>0.89583333333333337</v>
      </c>
      <c r="F259" s="61"/>
      <c r="G259" s="62"/>
      <c r="H259" s="63" t="s">
        <v>2</v>
      </c>
      <c r="I259" s="24"/>
      <c r="J259" s="3" t="str">
        <f ca="1">IF(B259&lt;$B$3,"oui","non")</f>
        <v>oui</v>
      </c>
    </row>
    <row r="260" spans="1:10" s="3" customFormat="1" ht="15" customHeight="1" x14ac:dyDescent="0.2">
      <c r="A260" s="109" t="s">
        <v>30</v>
      </c>
      <c r="B260" s="110">
        <v>44905</v>
      </c>
      <c r="C260" s="128" t="s">
        <v>36</v>
      </c>
      <c r="D260" s="111">
        <v>0.5</v>
      </c>
      <c r="E260" s="111">
        <v>0.58333333333333337</v>
      </c>
      <c r="F260" s="112" t="s">
        <v>78</v>
      </c>
      <c r="G260" s="113" t="s">
        <v>16</v>
      </c>
      <c r="H260" s="114" t="s">
        <v>79</v>
      </c>
      <c r="I260" s="57"/>
    </row>
    <row r="261" spans="1:10" s="3" customFormat="1" ht="15" customHeight="1" x14ac:dyDescent="0.2">
      <c r="A261" s="58" t="s">
        <v>9</v>
      </c>
      <c r="B261" s="59">
        <v>44905</v>
      </c>
      <c r="C261" s="65" t="s">
        <v>41</v>
      </c>
      <c r="D261" s="60">
        <v>0.54166666666666663</v>
      </c>
      <c r="E261" s="60">
        <v>0.58333333333333337</v>
      </c>
      <c r="F261" s="93"/>
      <c r="G261" s="62"/>
      <c r="H261" s="63" t="s">
        <v>2</v>
      </c>
      <c r="I261" s="57"/>
    </row>
    <row r="262" spans="1:10" s="3" customFormat="1" ht="15" customHeight="1" x14ac:dyDescent="0.2">
      <c r="A262" s="109" t="s">
        <v>10</v>
      </c>
      <c r="B262" s="110">
        <v>44905</v>
      </c>
      <c r="C262" s="128" t="s">
        <v>104</v>
      </c>
      <c r="D262" s="111">
        <v>0.60416666666666663</v>
      </c>
      <c r="E262" s="111">
        <v>0.6875</v>
      </c>
      <c r="F262" s="112" t="s">
        <v>16</v>
      </c>
      <c r="G262" s="113" t="s">
        <v>109</v>
      </c>
      <c r="H262" s="114" t="s">
        <v>2</v>
      </c>
      <c r="I262" s="57"/>
    </row>
    <row r="263" spans="1:10" s="3" customFormat="1" ht="15" customHeight="1" x14ac:dyDescent="0.2">
      <c r="A263" s="109" t="s">
        <v>30</v>
      </c>
      <c r="B263" s="110">
        <v>44905</v>
      </c>
      <c r="C263" s="128" t="s">
        <v>24</v>
      </c>
      <c r="D263" s="111">
        <v>0.625</v>
      </c>
      <c r="E263" s="111">
        <v>0.70833333333333337</v>
      </c>
      <c r="F263" s="112" t="s">
        <v>48</v>
      </c>
      <c r="G263" s="113" t="s">
        <v>16</v>
      </c>
      <c r="H263" s="114" t="s">
        <v>49</v>
      </c>
      <c r="I263" s="57"/>
    </row>
    <row r="264" spans="1:10" s="3" customFormat="1" ht="15" customHeight="1" x14ac:dyDescent="0.2">
      <c r="A264" s="109" t="s">
        <v>10</v>
      </c>
      <c r="B264" s="110">
        <v>44905</v>
      </c>
      <c r="C264" s="128" t="s">
        <v>96</v>
      </c>
      <c r="D264" s="111">
        <v>0.70833333333333337</v>
      </c>
      <c r="E264" s="111">
        <v>0.79166666666666663</v>
      </c>
      <c r="F264" s="112" t="s">
        <v>16</v>
      </c>
      <c r="G264" s="113" t="s">
        <v>99</v>
      </c>
      <c r="H264" s="114" t="s">
        <v>2</v>
      </c>
      <c r="I264" s="57"/>
    </row>
    <row r="265" spans="1:10" s="3" customFormat="1" ht="15" customHeight="1" x14ac:dyDescent="0.2">
      <c r="A265" s="84" t="s">
        <v>30</v>
      </c>
      <c r="B265" s="85">
        <v>44905</v>
      </c>
      <c r="C265" s="86" t="s">
        <v>23</v>
      </c>
      <c r="D265" s="87">
        <v>0.75</v>
      </c>
      <c r="E265" s="87">
        <v>0.83333333333333337</v>
      </c>
      <c r="F265" s="88" t="s">
        <v>141</v>
      </c>
      <c r="G265" s="89" t="s">
        <v>16</v>
      </c>
      <c r="H265" s="90" t="s">
        <v>49</v>
      </c>
      <c r="I265" s="52"/>
    </row>
    <row r="266" spans="1:10" s="3" customFormat="1" ht="15" customHeight="1" x14ac:dyDescent="0.2">
      <c r="A266" s="109" t="s">
        <v>30</v>
      </c>
      <c r="B266" s="110">
        <v>44906</v>
      </c>
      <c r="C266" s="128" t="s">
        <v>37</v>
      </c>
      <c r="D266" s="111">
        <v>0.66666666666666663</v>
      </c>
      <c r="E266" s="111">
        <v>0.75</v>
      </c>
      <c r="F266" s="112" t="s">
        <v>74</v>
      </c>
      <c r="G266" s="113" t="s">
        <v>16</v>
      </c>
      <c r="H266" s="114" t="s">
        <v>80</v>
      </c>
      <c r="I266" s="57"/>
    </row>
    <row r="267" spans="1:10" s="3" customFormat="1" ht="15" customHeight="1" x14ac:dyDescent="0.2">
      <c r="A267" s="109" t="s">
        <v>30</v>
      </c>
      <c r="B267" s="110">
        <v>44906</v>
      </c>
      <c r="C267" s="128" t="s">
        <v>27</v>
      </c>
      <c r="D267" s="111">
        <v>0.72916666666666663</v>
      </c>
      <c r="E267" s="111">
        <v>0.8125</v>
      </c>
      <c r="F267" s="112" t="s">
        <v>16</v>
      </c>
      <c r="G267" s="113" t="s">
        <v>34</v>
      </c>
      <c r="H267" s="114" t="s">
        <v>2</v>
      </c>
      <c r="I267" s="57"/>
    </row>
    <row r="268" spans="1:10" s="3" customFormat="1" ht="15" customHeight="1" x14ac:dyDescent="0.2">
      <c r="A268" s="58" t="s">
        <v>9</v>
      </c>
      <c r="B268" s="59">
        <v>44907</v>
      </c>
      <c r="C268" s="51" t="s">
        <v>25</v>
      </c>
      <c r="D268" s="60">
        <v>0.69791666666666663</v>
      </c>
      <c r="E268" s="60">
        <v>0.73958333333333337</v>
      </c>
      <c r="F268" s="61"/>
      <c r="G268" s="62"/>
      <c r="H268" s="63" t="s">
        <v>2</v>
      </c>
      <c r="I268" s="24"/>
      <c r="J268" s="3" t="str">
        <f t="shared" ref="J268:J273" ca="1" si="25">IF(B268&lt;$B$3,"oui","non")</f>
        <v>oui</v>
      </c>
    </row>
    <row r="269" spans="1:10" s="3" customFormat="1" ht="15" customHeight="1" x14ac:dyDescent="0.2">
      <c r="A269" s="58" t="s">
        <v>9</v>
      </c>
      <c r="B269" s="59">
        <v>44907</v>
      </c>
      <c r="C269" s="51" t="s">
        <v>36</v>
      </c>
      <c r="D269" s="60">
        <v>0.75</v>
      </c>
      <c r="E269" s="60">
        <v>0.79166666666666663</v>
      </c>
      <c r="F269" s="61"/>
      <c r="G269" s="62"/>
      <c r="H269" s="63" t="s">
        <v>2</v>
      </c>
      <c r="I269" s="57"/>
      <c r="J269" s="3" t="str">
        <f t="shared" ca="1" si="25"/>
        <v>oui</v>
      </c>
    </row>
    <row r="270" spans="1:10" s="3" customFormat="1" ht="15" customHeight="1" x14ac:dyDescent="0.2">
      <c r="A270" s="58" t="s">
        <v>9</v>
      </c>
      <c r="B270" s="59">
        <v>44907</v>
      </c>
      <c r="C270" s="51" t="s">
        <v>37</v>
      </c>
      <c r="D270" s="60">
        <v>0.80208333333333337</v>
      </c>
      <c r="E270" s="60">
        <v>0.84375</v>
      </c>
      <c r="F270" s="61"/>
      <c r="G270" s="62"/>
      <c r="H270" s="63" t="s">
        <v>2</v>
      </c>
      <c r="I270" s="52"/>
      <c r="J270" s="3" t="str">
        <f t="shared" ca="1" si="25"/>
        <v>oui</v>
      </c>
    </row>
    <row r="271" spans="1:10" s="3" customFormat="1" ht="15" customHeight="1" x14ac:dyDescent="0.2">
      <c r="A271" s="36" t="s">
        <v>9</v>
      </c>
      <c r="B271" s="117">
        <v>44907</v>
      </c>
      <c r="C271" s="37" t="s">
        <v>23</v>
      </c>
      <c r="D271" s="38">
        <v>0.85416666666666663</v>
      </c>
      <c r="E271" s="38">
        <v>0.90625</v>
      </c>
      <c r="F271" s="39"/>
      <c r="G271" s="40"/>
      <c r="H271" s="41" t="s">
        <v>2</v>
      </c>
      <c r="I271" s="42"/>
      <c r="J271" s="3" t="str">
        <f t="shared" ca="1" si="25"/>
        <v>oui</v>
      </c>
    </row>
    <row r="272" spans="1:10" s="3" customFormat="1" ht="15" customHeight="1" x14ac:dyDescent="0.2">
      <c r="A272" s="58" t="s">
        <v>9</v>
      </c>
      <c r="B272" s="59">
        <v>44908</v>
      </c>
      <c r="C272" s="51" t="s">
        <v>24</v>
      </c>
      <c r="D272" s="60">
        <v>0.82291666666666663</v>
      </c>
      <c r="E272" s="60">
        <v>0.86458333333333337</v>
      </c>
      <c r="F272" s="61"/>
      <c r="G272" s="62"/>
      <c r="H272" s="63" t="s">
        <v>2</v>
      </c>
      <c r="I272" s="24"/>
      <c r="J272" s="3" t="str">
        <f t="shared" ca="1" si="25"/>
        <v>oui</v>
      </c>
    </row>
    <row r="273" spans="1:10" s="3" customFormat="1" ht="15" customHeight="1" x14ac:dyDescent="0.2">
      <c r="A273" s="58" t="s">
        <v>9</v>
      </c>
      <c r="B273" s="59">
        <v>44908</v>
      </c>
      <c r="C273" s="51" t="s">
        <v>27</v>
      </c>
      <c r="D273" s="60">
        <v>0.875</v>
      </c>
      <c r="E273" s="60">
        <v>0.91666666666666663</v>
      </c>
      <c r="F273" s="61"/>
      <c r="G273" s="62"/>
      <c r="H273" s="63" t="s">
        <v>2</v>
      </c>
      <c r="I273" s="24"/>
      <c r="J273" s="3" t="str">
        <f t="shared" ca="1" si="25"/>
        <v>oui</v>
      </c>
    </row>
    <row r="274" spans="1:10" s="3" customFormat="1" ht="15" customHeight="1" x14ac:dyDescent="0.2">
      <c r="A274" s="58" t="s">
        <v>9</v>
      </c>
      <c r="B274" s="59">
        <v>44909</v>
      </c>
      <c r="C274" s="51" t="s">
        <v>41</v>
      </c>
      <c r="D274" s="60">
        <v>0.70833333333333337</v>
      </c>
      <c r="E274" s="60">
        <v>0.75</v>
      </c>
      <c r="F274" s="61"/>
      <c r="G274" s="62"/>
      <c r="H274" s="63" t="s">
        <v>2</v>
      </c>
      <c r="I274" s="24"/>
    </row>
    <row r="275" spans="1:10" s="3" customFormat="1" ht="15" customHeight="1" x14ac:dyDescent="0.2">
      <c r="A275" s="58" t="s">
        <v>9</v>
      </c>
      <c r="B275" s="59">
        <v>44909</v>
      </c>
      <c r="C275" s="51" t="s">
        <v>36</v>
      </c>
      <c r="D275" s="60">
        <v>0.76041666666666663</v>
      </c>
      <c r="E275" s="60">
        <v>0.80208333333333337</v>
      </c>
      <c r="F275" s="61"/>
      <c r="G275" s="62"/>
      <c r="H275" s="63" t="s">
        <v>2</v>
      </c>
      <c r="I275" s="24"/>
    </row>
    <row r="276" spans="1:10" s="25" customFormat="1" ht="15" customHeight="1" x14ac:dyDescent="0.2">
      <c r="A276" s="73" t="s">
        <v>9</v>
      </c>
      <c r="B276" s="74">
        <v>44909</v>
      </c>
      <c r="C276" s="75" t="s">
        <v>27</v>
      </c>
      <c r="D276" s="76">
        <v>0.8125</v>
      </c>
      <c r="E276" s="76">
        <v>0.85416666666666663</v>
      </c>
      <c r="F276" s="77"/>
      <c r="G276" s="78"/>
      <c r="H276" s="79" t="s">
        <v>2</v>
      </c>
      <c r="I276" s="83"/>
    </row>
    <row r="277" spans="1:10" s="3" customFormat="1" ht="15" customHeight="1" x14ac:dyDescent="0.2">
      <c r="A277" s="84" t="s">
        <v>30</v>
      </c>
      <c r="B277" s="85">
        <v>44909</v>
      </c>
      <c r="C277" s="86" t="s">
        <v>23</v>
      </c>
      <c r="D277" s="87">
        <v>0.85416666666666663</v>
      </c>
      <c r="E277" s="87">
        <v>0.9375</v>
      </c>
      <c r="F277" s="88" t="s">
        <v>16</v>
      </c>
      <c r="G277" s="89" t="s">
        <v>127</v>
      </c>
      <c r="H277" s="90" t="s">
        <v>2</v>
      </c>
      <c r="I277" s="52"/>
    </row>
    <row r="278" spans="1:10" s="3" customFormat="1" ht="15" customHeight="1" x14ac:dyDescent="0.2">
      <c r="A278" s="58" t="s">
        <v>9</v>
      </c>
      <c r="B278" s="59">
        <v>44910</v>
      </c>
      <c r="C278" s="51" t="s">
        <v>25</v>
      </c>
      <c r="D278" s="60">
        <v>0.69791666666666663</v>
      </c>
      <c r="E278" s="60">
        <v>0.73958333333333337</v>
      </c>
      <c r="F278" s="61"/>
      <c r="G278" s="62"/>
      <c r="H278" s="63" t="s">
        <v>2</v>
      </c>
      <c r="I278" s="64"/>
      <c r="J278" s="3" t="str">
        <f ca="1">IF(B278&lt;$B$3,"oui","non")</f>
        <v>oui</v>
      </c>
    </row>
    <row r="279" spans="1:10" s="3" customFormat="1" ht="15" customHeight="1" x14ac:dyDescent="0.2">
      <c r="A279" s="58" t="s">
        <v>9</v>
      </c>
      <c r="B279" s="59">
        <v>44910</v>
      </c>
      <c r="C279" s="51" t="s">
        <v>37</v>
      </c>
      <c r="D279" s="60">
        <v>0.75</v>
      </c>
      <c r="E279" s="60">
        <v>0.79166666666666663</v>
      </c>
      <c r="F279" s="61"/>
      <c r="G279" s="62"/>
      <c r="H279" s="63" t="s">
        <v>2</v>
      </c>
      <c r="I279" s="24"/>
      <c r="J279" s="3" t="str">
        <f t="shared" ref="J279:J280" ca="1" si="26">IF(B279&lt;$B$3,"oui","non")</f>
        <v>oui</v>
      </c>
    </row>
    <row r="280" spans="1:10" s="3" customFormat="1" ht="15" customHeight="1" x14ac:dyDescent="0.2">
      <c r="A280" s="66" t="s">
        <v>9</v>
      </c>
      <c r="B280" s="67">
        <v>44910</v>
      </c>
      <c r="C280" s="53" t="s">
        <v>23</v>
      </c>
      <c r="D280" s="68">
        <v>0.80208333333333337</v>
      </c>
      <c r="E280" s="68">
        <v>0.85416666666666663</v>
      </c>
      <c r="F280" s="69"/>
      <c r="G280" s="70"/>
      <c r="H280" s="71" t="s">
        <v>2</v>
      </c>
      <c r="I280" s="72"/>
      <c r="J280" s="3" t="str">
        <f t="shared" ca="1" si="26"/>
        <v>oui</v>
      </c>
    </row>
    <row r="281" spans="1:10" s="3" customFormat="1" ht="15" customHeight="1" x14ac:dyDescent="0.2">
      <c r="A281" s="58" t="s">
        <v>9</v>
      </c>
      <c r="B281" s="59">
        <v>44911</v>
      </c>
      <c r="C281" s="115" t="s">
        <v>68</v>
      </c>
      <c r="D281" s="60">
        <v>0.75</v>
      </c>
      <c r="E281" s="60">
        <v>0.79166666666666663</v>
      </c>
      <c r="F281" s="61"/>
      <c r="G281" s="62"/>
      <c r="H281" s="63" t="s">
        <v>2</v>
      </c>
      <c r="I281" s="43"/>
      <c r="J281" s="3" t="str">
        <f ca="1">IF(B281&lt;$B$3,"oui","non")</f>
        <v>oui</v>
      </c>
    </row>
    <row r="282" spans="1:10" s="25" customFormat="1" ht="15" customHeight="1" x14ac:dyDescent="0.2">
      <c r="A282" s="73" t="s">
        <v>9</v>
      </c>
      <c r="B282" s="74">
        <v>44911</v>
      </c>
      <c r="C282" s="75" t="s">
        <v>128</v>
      </c>
      <c r="D282" s="76">
        <v>0.85416666666666663</v>
      </c>
      <c r="E282" s="76">
        <v>0.89583333333333337</v>
      </c>
      <c r="F282" s="77"/>
      <c r="G282" s="78"/>
      <c r="H282" s="79" t="s">
        <v>2</v>
      </c>
      <c r="I282" s="83"/>
      <c r="J282" s="25" t="str">
        <f ca="1">IF(B282&lt;$B$3,"oui","non")</f>
        <v>oui</v>
      </c>
    </row>
    <row r="283" spans="1:10" s="3" customFormat="1" ht="15" customHeight="1" x14ac:dyDescent="0.2">
      <c r="A283" s="109" t="s">
        <v>10</v>
      </c>
      <c r="B283" s="110">
        <v>44912</v>
      </c>
      <c r="C283" s="128" t="s">
        <v>96</v>
      </c>
      <c r="D283" s="111">
        <v>0.40625</v>
      </c>
      <c r="E283" s="111">
        <v>0.48958333333333331</v>
      </c>
      <c r="F283" s="112" t="s">
        <v>78</v>
      </c>
      <c r="G283" s="113" t="s">
        <v>100</v>
      </c>
      <c r="H283" s="114" t="s">
        <v>79</v>
      </c>
      <c r="I283" s="57"/>
    </row>
    <row r="284" spans="1:10" s="3" customFormat="1" ht="15" customHeight="1" x14ac:dyDescent="0.2">
      <c r="A284" s="58" t="s">
        <v>9</v>
      </c>
      <c r="B284" s="59">
        <v>44912</v>
      </c>
      <c r="C284" s="65" t="s">
        <v>41</v>
      </c>
      <c r="D284" s="60">
        <v>0.54166666666666663</v>
      </c>
      <c r="E284" s="60">
        <v>0.58333333333333337</v>
      </c>
      <c r="F284" s="93"/>
      <c r="G284" s="62"/>
      <c r="H284" s="63" t="s">
        <v>2</v>
      </c>
      <c r="I284" s="57"/>
    </row>
    <row r="285" spans="1:10" s="3" customFormat="1" ht="15" customHeight="1" x14ac:dyDescent="0.2">
      <c r="A285" s="109" t="s">
        <v>30</v>
      </c>
      <c r="B285" s="110">
        <v>44912</v>
      </c>
      <c r="C285" s="128" t="s">
        <v>36</v>
      </c>
      <c r="D285" s="111">
        <v>0.46875</v>
      </c>
      <c r="E285" s="111">
        <v>0.55208333333333337</v>
      </c>
      <c r="F285" s="112" t="s">
        <v>28</v>
      </c>
      <c r="G285" s="113" t="s">
        <v>16</v>
      </c>
      <c r="H285" s="114" t="s">
        <v>29</v>
      </c>
      <c r="I285" s="57"/>
    </row>
    <row r="286" spans="1:10" s="3" customFormat="1" ht="15" customHeight="1" x14ac:dyDescent="0.2">
      <c r="A286" s="109" t="s">
        <v>30</v>
      </c>
      <c r="B286" s="110">
        <v>44912</v>
      </c>
      <c r="C286" s="128" t="s">
        <v>83</v>
      </c>
      <c r="D286" s="111">
        <v>0.60416666666666663</v>
      </c>
      <c r="E286" s="111">
        <v>0.6875</v>
      </c>
      <c r="F286" s="112" t="s">
        <v>16</v>
      </c>
      <c r="G286" s="113" t="s">
        <v>48</v>
      </c>
      <c r="H286" s="114" t="s">
        <v>2</v>
      </c>
      <c r="I286" s="57"/>
    </row>
    <row r="287" spans="1:10" s="3" customFormat="1" ht="15" customHeight="1" x14ac:dyDescent="0.2">
      <c r="A287" s="84" t="s">
        <v>30</v>
      </c>
      <c r="B287" s="85">
        <v>44912</v>
      </c>
      <c r="C287" s="86" t="s">
        <v>23</v>
      </c>
      <c r="D287" s="87">
        <v>0.72916666666666663</v>
      </c>
      <c r="E287" s="87">
        <v>0.8125</v>
      </c>
      <c r="F287" s="88" t="s">
        <v>16</v>
      </c>
      <c r="G287" s="89" t="s">
        <v>48</v>
      </c>
      <c r="H287" s="90" t="s">
        <v>2</v>
      </c>
      <c r="I287" s="52"/>
    </row>
    <row r="288" spans="1:10" s="3" customFormat="1" ht="15" customHeight="1" x14ac:dyDescent="0.2">
      <c r="A288" s="109" t="s">
        <v>30</v>
      </c>
      <c r="B288" s="110">
        <v>44912</v>
      </c>
      <c r="C288" s="128" t="s">
        <v>37</v>
      </c>
      <c r="D288" s="111">
        <v>0.83333333333333337</v>
      </c>
      <c r="E288" s="111">
        <v>0.91666666666666663</v>
      </c>
      <c r="F288" s="112" t="s">
        <v>16</v>
      </c>
      <c r="G288" s="113" t="s">
        <v>75</v>
      </c>
      <c r="H288" s="114" t="s">
        <v>2</v>
      </c>
      <c r="I288" s="57"/>
    </row>
    <row r="289" spans="1:10" s="3" customFormat="1" ht="15" customHeight="1" x14ac:dyDescent="0.2">
      <c r="A289" s="109" t="s">
        <v>30</v>
      </c>
      <c r="B289" s="110">
        <v>44913</v>
      </c>
      <c r="C289" s="128" t="s">
        <v>27</v>
      </c>
      <c r="D289" s="111">
        <v>0.69791666666666663</v>
      </c>
      <c r="E289" s="111">
        <v>0.78125</v>
      </c>
      <c r="F289" s="112" t="s">
        <v>50</v>
      </c>
      <c r="G289" s="113" t="s">
        <v>16</v>
      </c>
      <c r="H289" s="114" t="s">
        <v>51</v>
      </c>
      <c r="I289" s="57"/>
    </row>
    <row r="290" spans="1:10" s="3" customFormat="1" ht="15" customHeight="1" x14ac:dyDescent="0.2">
      <c r="A290" s="109" t="s">
        <v>30</v>
      </c>
      <c r="B290" s="110">
        <v>44913</v>
      </c>
      <c r="C290" s="128" t="s">
        <v>24</v>
      </c>
      <c r="D290" s="111">
        <v>0.72916666666666663</v>
      </c>
      <c r="E290" s="111">
        <v>0.8125</v>
      </c>
      <c r="F290" s="112" t="s">
        <v>16</v>
      </c>
      <c r="G290" s="113" t="s">
        <v>34</v>
      </c>
      <c r="H290" s="114" t="s">
        <v>2</v>
      </c>
      <c r="I290" s="57"/>
    </row>
    <row r="291" spans="1:10" s="3" customFormat="1" ht="15" customHeight="1" x14ac:dyDescent="0.2">
      <c r="A291" s="58" t="s">
        <v>9</v>
      </c>
      <c r="B291" s="59">
        <v>44914</v>
      </c>
      <c r="C291" s="51" t="s">
        <v>25</v>
      </c>
      <c r="D291" s="60">
        <v>0.69791666666666663</v>
      </c>
      <c r="E291" s="60">
        <v>0.73958333333333337</v>
      </c>
      <c r="F291" s="61"/>
      <c r="G291" s="62"/>
      <c r="H291" s="63" t="s">
        <v>2</v>
      </c>
      <c r="I291" s="24"/>
      <c r="J291" s="3" t="str">
        <f t="shared" ref="J291:J297" ca="1" si="27">IF(B291&lt;$B$3,"oui","non")</f>
        <v>oui</v>
      </c>
    </row>
    <row r="292" spans="1:10" s="3" customFormat="1" ht="15" customHeight="1" x14ac:dyDescent="0.2">
      <c r="A292" s="58" t="s">
        <v>9</v>
      </c>
      <c r="B292" s="59">
        <v>44914</v>
      </c>
      <c r="C292" s="51" t="s">
        <v>36</v>
      </c>
      <c r="D292" s="60">
        <v>0.75</v>
      </c>
      <c r="E292" s="60">
        <v>0.79166666666666663</v>
      </c>
      <c r="F292" s="61"/>
      <c r="G292" s="62"/>
      <c r="H292" s="63" t="s">
        <v>2</v>
      </c>
      <c r="I292" s="57"/>
      <c r="J292" s="3" t="str">
        <f t="shared" ca="1" si="27"/>
        <v>oui</v>
      </c>
    </row>
    <row r="293" spans="1:10" s="3" customFormat="1" ht="15" customHeight="1" x14ac:dyDescent="0.2">
      <c r="A293" s="58" t="s">
        <v>9</v>
      </c>
      <c r="B293" s="59">
        <v>44914</v>
      </c>
      <c r="C293" s="51" t="s">
        <v>37</v>
      </c>
      <c r="D293" s="60">
        <v>0.80208333333333337</v>
      </c>
      <c r="E293" s="60">
        <v>0.84375</v>
      </c>
      <c r="F293" s="61"/>
      <c r="G293" s="62"/>
      <c r="H293" s="63" t="s">
        <v>2</v>
      </c>
      <c r="I293" s="52"/>
      <c r="J293" s="3" t="str">
        <f t="shared" ca="1" si="27"/>
        <v>oui</v>
      </c>
    </row>
    <row r="294" spans="1:10" s="3" customFormat="1" ht="15" customHeight="1" x14ac:dyDescent="0.2">
      <c r="A294" s="36" t="s">
        <v>9</v>
      </c>
      <c r="B294" s="117">
        <v>44914</v>
      </c>
      <c r="C294" s="37" t="s">
        <v>23</v>
      </c>
      <c r="D294" s="38">
        <v>0.85416666666666663</v>
      </c>
      <c r="E294" s="38">
        <v>0.90625</v>
      </c>
      <c r="F294" s="39"/>
      <c r="G294" s="40"/>
      <c r="H294" s="41" t="s">
        <v>2</v>
      </c>
      <c r="I294" s="42"/>
      <c r="J294" s="3" t="str">
        <f t="shared" ca="1" si="27"/>
        <v>oui</v>
      </c>
    </row>
    <row r="295" spans="1:10" s="3" customFormat="1" ht="15" customHeight="1" x14ac:dyDescent="0.2">
      <c r="A295" s="58" t="s">
        <v>9</v>
      </c>
      <c r="B295" s="59">
        <v>44915</v>
      </c>
      <c r="C295" s="51" t="s">
        <v>24</v>
      </c>
      <c r="D295" s="60">
        <v>0.82291666666666663</v>
      </c>
      <c r="E295" s="60">
        <v>0.86458333333333337</v>
      </c>
      <c r="F295" s="61"/>
      <c r="G295" s="62"/>
      <c r="H295" s="63" t="s">
        <v>2</v>
      </c>
      <c r="I295" s="24"/>
      <c r="J295" s="3" t="str">
        <f t="shared" ca="1" si="27"/>
        <v>oui</v>
      </c>
    </row>
    <row r="296" spans="1:10" s="3" customFormat="1" ht="15" customHeight="1" x14ac:dyDescent="0.2">
      <c r="A296" s="84" t="s">
        <v>30</v>
      </c>
      <c r="B296" s="85">
        <v>44915</v>
      </c>
      <c r="C296" s="86" t="s">
        <v>23</v>
      </c>
      <c r="D296" s="87">
        <v>0.84375</v>
      </c>
      <c r="E296" s="87">
        <v>0.92708333333333337</v>
      </c>
      <c r="F296" s="88" t="s">
        <v>34</v>
      </c>
      <c r="G296" s="89" t="s">
        <v>16</v>
      </c>
      <c r="H296" s="90" t="s">
        <v>35</v>
      </c>
      <c r="I296" s="52"/>
    </row>
    <row r="297" spans="1:10" s="3" customFormat="1" ht="15" customHeight="1" x14ac:dyDescent="0.2">
      <c r="A297" s="58" t="s">
        <v>9</v>
      </c>
      <c r="B297" s="59">
        <v>44915</v>
      </c>
      <c r="C297" s="51" t="s">
        <v>27</v>
      </c>
      <c r="D297" s="60">
        <v>0.875</v>
      </c>
      <c r="E297" s="60">
        <v>0.91666666666666663</v>
      </c>
      <c r="F297" s="61"/>
      <c r="G297" s="62"/>
      <c r="H297" s="63" t="s">
        <v>2</v>
      </c>
      <c r="I297" s="24"/>
      <c r="J297" s="3" t="str">
        <f t="shared" ca="1" si="27"/>
        <v>oui</v>
      </c>
    </row>
    <row r="298" spans="1:10" s="3" customFormat="1" ht="15" customHeight="1" x14ac:dyDescent="0.2">
      <c r="A298" s="58" t="s">
        <v>9</v>
      </c>
      <c r="B298" s="59">
        <v>44916</v>
      </c>
      <c r="C298" s="51" t="s">
        <v>41</v>
      </c>
      <c r="D298" s="60">
        <v>0.70833333333333337</v>
      </c>
      <c r="E298" s="60">
        <v>0.75</v>
      </c>
      <c r="F298" s="61"/>
      <c r="G298" s="62"/>
      <c r="H298" s="63" t="s">
        <v>2</v>
      </c>
      <c r="I298" s="24"/>
    </row>
    <row r="299" spans="1:10" s="3" customFormat="1" ht="15" customHeight="1" x14ac:dyDescent="0.2">
      <c r="A299" s="58" t="s">
        <v>9</v>
      </c>
      <c r="B299" s="59">
        <v>44916</v>
      </c>
      <c r="C299" s="115" t="s">
        <v>144</v>
      </c>
      <c r="D299" s="60">
        <v>0.76041666666666663</v>
      </c>
      <c r="E299" s="60">
        <v>0.80208333333333337</v>
      </c>
      <c r="F299" s="61"/>
      <c r="G299" s="62"/>
      <c r="H299" s="63" t="s">
        <v>2</v>
      </c>
      <c r="I299" s="24"/>
    </row>
    <row r="300" spans="1:10" s="3" customFormat="1" ht="15" customHeight="1" x14ac:dyDescent="0.2">
      <c r="A300" s="58" t="s">
        <v>9</v>
      </c>
      <c r="B300" s="59">
        <v>44916</v>
      </c>
      <c r="C300" s="115" t="s">
        <v>133</v>
      </c>
      <c r="D300" s="60">
        <v>0.8125</v>
      </c>
      <c r="E300" s="60">
        <v>0.85416666666666663</v>
      </c>
      <c r="F300" s="61"/>
      <c r="G300" s="62"/>
      <c r="H300" s="63" t="s">
        <v>2</v>
      </c>
      <c r="I300" s="24"/>
    </row>
    <row r="301" spans="1:10" s="3" customFormat="1" ht="15" customHeight="1" x14ac:dyDescent="0.2">
      <c r="A301" s="58" t="s">
        <v>9</v>
      </c>
      <c r="B301" s="59">
        <v>44917</v>
      </c>
      <c r="C301" s="51" t="s">
        <v>25</v>
      </c>
      <c r="D301" s="60">
        <v>0.69791666666666663</v>
      </c>
      <c r="E301" s="60">
        <v>0.73958333333333337</v>
      </c>
      <c r="F301" s="61"/>
      <c r="G301" s="62"/>
      <c r="H301" s="63" t="s">
        <v>2</v>
      </c>
      <c r="I301" s="64"/>
      <c r="J301" s="3" t="str">
        <f ca="1">IF(B301&lt;$B$3,"oui","non")</f>
        <v>oui</v>
      </c>
    </row>
    <row r="302" spans="1:10" s="3" customFormat="1" ht="15" customHeight="1" x14ac:dyDescent="0.2">
      <c r="A302" s="58" t="s">
        <v>9</v>
      </c>
      <c r="B302" s="59">
        <v>44917</v>
      </c>
      <c r="C302" s="115" t="s">
        <v>142</v>
      </c>
      <c r="D302" s="60">
        <v>0.75</v>
      </c>
      <c r="E302" s="60">
        <v>0.79166666666666663</v>
      </c>
      <c r="F302" s="61"/>
      <c r="G302" s="62"/>
      <c r="H302" s="63" t="s">
        <v>2</v>
      </c>
      <c r="I302" s="24"/>
      <c r="J302" s="3" t="str">
        <f t="shared" ref="J302:J303" ca="1" si="28">IF(B302&lt;$B$3,"oui","non")</f>
        <v>oui</v>
      </c>
    </row>
    <row r="303" spans="1:10" s="3" customFormat="1" ht="15" customHeight="1" x14ac:dyDescent="0.2">
      <c r="A303" s="58" t="s">
        <v>9</v>
      </c>
      <c r="B303" s="59">
        <v>44917</v>
      </c>
      <c r="C303" s="115" t="s">
        <v>142</v>
      </c>
      <c r="D303" s="60">
        <v>0.80208333333333337</v>
      </c>
      <c r="E303" s="60">
        <v>0.85416666666666663</v>
      </c>
      <c r="F303" s="61"/>
      <c r="G303" s="62"/>
      <c r="H303" s="63" t="s">
        <v>2</v>
      </c>
      <c r="I303" s="57"/>
      <c r="J303" s="3" t="str">
        <f t="shared" ca="1" si="28"/>
        <v>oui</v>
      </c>
    </row>
    <row r="304" spans="1:10" s="25" customFormat="1" ht="15" customHeight="1" x14ac:dyDescent="0.2">
      <c r="A304" s="73" t="s">
        <v>9</v>
      </c>
      <c r="B304" s="74">
        <v>44918</v>
      </c>
      <c r="C304" s="129" t="s">
        <v>143</v>
      </c>
      <c r="D304" s="76">
        <v>0.75</v>
      </c>
      <c r="E304" s="76">
        <v>0.79166666666666663</v>
      </c>
      <c r="F304" s="77"/>
      <c r="G304" s="78"/>
      <c r="H304" s="79" t="s">
        <v>2</v>
      </c>
      <c r="I304" s="83"/>
      <c r="J304" s="25" t="str">
        <f ca="1">IF(B304&lt;$B$3,"oui","non")</f>
        <v>oui</v>
      </c>
    </row>
    <row r="305" spans="1:10" s="3" customFormat="1" ht="15" customHeight="1" x14ac:dyDescent="0.2">
      <c r="A305" s="58" t="s">
        <v>124</v>
      </c>
      <c r="B305" s="59">
        <v>44918</v>
      </c>
      <c r="C305" s="132" t="s">
        <v>125</v>
      </c>
      <c r="D305" s="60">
        <v>0.8125</v>
      </c>
      <c r="E305" s="60">
        <v>0.91666666666666663</v>
      </c>
      <c r="F305" s="61"/>
      <c r="G305" s="62"/>
      <c r="H305" s="63" t="s">
        <v>2</v>
      </c>
      <c r="I305" s="24"/>
      <c r="J305" s="3" t="str">
        <f ca="1">IF(B305&lt;$B$3,"oui","non")</f>
        <v>oui</v>
      </c>
    </row>
    <row r="306" spans="1:10" s="25" customFormat="1" ht="15" customHeight="1" x14ac:dyDescent="0.2">
      <c r="A306" s="73" t="s">
        <v>9</v>
      </c>
      <c r="B306" s="74">
        <v>44919</v>
      </c>
      <c r="C306" s="81" t="s">
        <v>41</v>
      </c>
      <c r="D306" s="76">
        <v>0.54166666666666663</v>
      </c>
      <c r="E306" s="76">
        <v>0.58333333333333337</v>
      </c>
      <c r="F306" s="118"/>
      <c r="G306" s="78"/>
      <c r="H306" s="79" t="s">
        <v>2</v>
      </c>
      <c r="I306" s="82"/>
    </row>
    <row r="307" spans="1:10" s="25" customFormat="1" ht="15" customHeight="1" x14ac:dyDescent="0.2">
      <c r="A307" s="73" t="s">
        <v>9</v>
      </c>
      <c r="B307" s="74">
        <v>44921</v>
      </c>
      <c r="C307" s="75" t="s">
        <v>25</v>
      </c>
      <c r="D307" s="76">
        <v>0.69791666666666663</v>
      </c>
      <c r="E307" s="76">
        <v>0.73958333333333337</v>
      </c>
      <c r="F307" s="77"/>
      <c r="G307" s="78"/>
      <c r="H307" s="79" t="s">
        <v>2</v>
      </c>
      <c r="I307" s="83"/>
      <c r="J307" s="25" t="str">
        <f t="shared" ref="J307:J312" ca="1" si="29">IF(B307&lt;$B$3,"oui","non")</f>
        <v>oui</v>
      </c>
    </row>
    <row r="308" spans="1:10" s="25" customFormat="1" ht="15" customHeight="1" x14ac:dyDescent="0.2">
      <c r="A308" s="73" t="s">
        <v>9</v>
      </c>
      <c r="B308" s="74">
        <v>44921</v>
      </c>
      <c r="C308" s="75" t="s">
        <v>36</v>
      </c>
      <c r="D308" s="76">
        <v>0.75</v>
      </c>
      <c r="E308" s="76">
        <v>0.79166666666666663</v>
      </c>
      <c r="F308" s="77"/>
      <c r="G308" s="78"/>
      <c r="H308" s="79" t="s">
        <v>2</v>
      </c>
      <c r="I308" s="82"/>
      <c r="J308" s="25" t="str">
        <f t="shared" ca="1" si="29"/>
        <v>oui</v>
      </c>
    </row>
    <row r="309" spans="1:10" s="25" customFormat="1" ht="15" customHeight="1" x14ac:dyDescent="0.2">
      <c r="A309" s="73" t="s">
        <v>9</v>
      </c>
      <c r="B309" s="74">
        <v>44921</v>
      </c>
      <c r="C309" s="75" t="s">
        <v>37</v>
      </c>
      <c r="D309" s="76">
        <v>0.80208333333333337</v>
      </c>
      <c r="E309" s="76">
        <v>0.84375</v>
      </c>
      <c r="F309" s="77"/>
      <c r="G309" s="78"/>
      <c r="H309" s="79" t="s">
        <v>2</v>
      </c>
      <c r="I309" s="82"/>
      <c r="J309" s="25" t="str">
        <f t="shared" ca="1" si="29"/>
        <v>oui</v>
      </c>
    </row>
    <row r="310" spans="1:10" s="25" customFormat="1" ht="15" customHeight="1" x14ac:dyDescent="0.2">
      <c r="A310" s="102" t="s">
        <v>9</v>
      </c>
      <c r="B310" s="119">
        <v>44921</v>
      </c>
      <c r="C310" s="104" t="s">
        <v>23</v>
      </c>
      <c r="D310" s="105">
        <v>0.85416666666666663</v>
      </c>
      <c r="E310" s="105">
        <v>0.90625</v>
      </c>
      <c r="F310" s="106"/>
      <c r="G310" s="107"/>
      <c r="H310" s="108" t="s">
        <v>2</v>
      </c>
      <c r="I310" s="101"/>
      <c r="J310" s="25" t="str">
        <f t="shared" ca="1" si="29"/>
        <v>oui</v>
      </c>
    </row>
    <row r="311" spans="1:10" s="25" customFormat="1" ht="15" customHeight="1" x14ac:dyDescent="0.2">
      <c r="A311" s="73" t="s">
        <v>9</v>
      </c>
      <c r="B311" s="74">
        <v>44922</v>
      </c>
      <c r="C311" s="75" t="s">
        <v>24</v>
      </c>
      <c r="D311" s="76">
        <v>0.82291666666666663</v>
      </c>
      <c r="E311" s="76">
        <v>0.86458333333333337</v>
      </c>
      <c r="F311" s="77"/>
      <c r="G311" s="78"/>
      <c r="H311" s="79" t="s">
        <v>2</v>
      </c>
      <c r="I311" s="83"/>
      <c r="J311" s="25" t="str">
        <f t="shared" ca="1" si="29"/>
        <v>oui</v>
      </c>
    </row>
    <row r="312" spans="1:10" s="25" customFormat="1" ht="15" customHeight="1" x14ac:dyDescent="0.2">
      <c r="A312" s="73" t="s">
        <v>9</v>
      </c>
      <c r="B312" s="74">
        <v>44922</v>
      </c>
      <c r="C312" s="75" t="s">
        <v>27</v>
      </c>
      <c r="D312" s="76">
        <v>0.875</v>
      </c>
      <c r="E312" s="76">
        <v>0.91666666666666663</v>
      </c>
      <c r="F312" s="77"/>
      <c r="G312" s="78"/>
      <c r="H312" s="79" t="s">
        <v>2</v>
      </c>
      <c r="I312" s="83"/>
      <c r="J312" s="25" t="str">
        <f t="shared" ca="1" si="29"/>
        <v>oui</v>
      </c>
    </row>
    <row r="313" spans="1:10" s="25" customFormat="1" ht="15" customHeight="1" x14ac:dyDescent="0.2">
      <c r="A313" s="73" t="s">
        <v>9</v>
      </c>
      <c r="B313" s="74">
        <v>44923</v>
      </c>
      <c r="C313" s="75" t="s">
        <v>41</v>
      </c>
      <c r="D313" s="76">
        <v>0.70833333333333337</v>
      </c>
      <c r="E313" s="76">
        <v>0.75</v>
      </c>
      <c r="F313" s="77"/>
      <c r="G313" s="78"/>
      <c r="H313" s="79" t="s">
        <v>2</v>
      </c>
      <c r="I313" s="83"/>
    </row>
    <row r="314" spans="1:10" s="25" customFormat="1" ht="15" customHeight="1" x14ac:dyDescent="0.2">
      <c r="A314" s="73" t="s">
        <v>9</v>
      </c>
      <c r="B314" s="74">
        <v>44923</v>
      </c>
      <c r="C314" s="75" t="s">
        <v>36</v>
      </c>
      <c r="D314" s="76">
        <v>0.76041666666666663</v>
      </c>
      <c r="E314" s="76">
        <v>0.80208333333333337</v>
      </c>
      <c r="F314" s="77"/>
      <c r="G314" s="78"/>
      <c r="H314" s="79" t="s">
        <v>2</v>
      </c>
      <c r="I314" s="83"/>
    </row>
    <row r="315" spans="1:10" s="25" customFormat="1" ht="15" customHeight="1" x14ac:dyDescent="0.2">
      <c r="A315" s="73" t="s">
        <v>9</v>
      </c>
      <c r="B315" s="74">
        <v>44923</v>
      </c>
      <c r="C315" s="75" t="s">
        <v>27</v>
      </c>
      <c r="D315" s="76">
        <v>0.8125</v>
      </c>
      <c r="E315" s="76">
        <v>0.85416666666666663</v>
      </c>
      <c r="F315" s="77"/>
      <c r="G315" s="78"/>
      <c r="H315" s="79" t="s">
        <v>2</v>
      </c>
      <c r="I315" s="83"/>
    </row>
    <row r="316" spans="1:10" s="25" customFormat="1" ht="15" customHeight="1" x14ac:dyDescent="0.2">
      <c r="A316" s="73" t="s">
        <v>9</v>
      </c>
      <c r="B316" s="74">
        <v>44924</v>
      </c>
      <c r="C316" s="75" t="s">
        <v>25</v>
      </c>
      <c r="D316" s="76">
        <v>0.69791666666666663</v>
      </c>
      <c r="E316" s="76">
        <v>0.73958333333333337</v>
      </c>
      <c r="F316" s="77"/>
      <c r="G316" s="78"/>
      <c r="H316" s="79" t="s">
        <v>2</v>
      </c>
      <c r="I316" s="120"/>
      <c r="J316" s="25" t="str">
        <f ca="1">IF(B316&lt;$B$3,"oui","non")</f>
        <v>oui</v>
      </c>
    </row>
    <row r="317" spans="1:10" s="25" customFormat="1" ht="15" customHeight="1" x14ac:dyDescent="0.2">
      <c r="A317" s="73" t="s">
        <v>9</v>
      </c>
      <c r="B317" s="74">
        <v>44924</v>
      </c>
      <c r="C317" s="75" t="s">
        <v>37</v>
      </c>
      <c r="D317" s="76">
        <v>0.75</v>
      </c>
      <c r="E317" s="76">
        <v>0.79166666666666663</v>
      </c>
      <c r="F317" s="77"/>
      <c r="G317" s="78"/>
      <c r="H317" s="79" t="s">
        <v>2</v>
      </c>
      <c r="I317" s="83"/>
      <c r="J317" s="25" t="str">
        <f t="shared" ref="J317:J318" ca="1" si="30">IF(B317&lt;$B$3,"oui","non")</f>
        <v>oui</v>
      </c>
    </row>
    <row r="318" spans="1:10" s="3" customFormat="1" ht="15" customHeight="1" x14ac:dyDescent="0.2">
      <c r="A318" s="66" t="s">
        <v>9</v>
      </c>
      <c r="B318" s="67">
        <v>44924</v>
      </c>
      <c r="C318" s="53" t="s">
        <v>23</v>
      </c>
      <c r="D318" s="68">
        <v>0.80208333333333337</v>
      </c>
      <c r="E318" s="68">
        <v>0.85416666666666663</v>
      </c>
      <c r="F318" s="69"/>
      <c r="G318" s="70"/>
      <c r="H318" s="71" t="s">
        <v>2</v>
      </c>
      <c r="I318" s="72"/>
      <c r="J318" s="3" t="str">
        <f t="shared" ca="1" si="30"/>
        <v>oui</v>
      </c>
    </row>
    <row r="319" spans="1:10" s="25" customFormat="1" ht="15" customHeight="1" x14ac:dyDescent="0.2">
      <c r="A319" s="73" t="s">
        <v>9</v>
      </c>
      <c r="B319" s="74">
        <v>44925</v>
      </c>
      <c r="C319" s="75" t="s">
        <v>36</v>
      </c>
      <c r="D319" s="76">
        <v>0.75</v>
      </c>
      <c r="E319" s="76">
        <v>0.79166666666666663</v>
      </c>
      <c r="F319" s="77"/>
      <c r="G319" s="78"/>
      <c r="H319" s="79" t="s">
        <v>2</v>
      </c>
      <c r="I319" s="83"/>
      <c r="J319" s="25" t="str">
        <f ca="1">IF(B319&lt;$B$3,"oui","non")</f>
        <v>oui</v>
      </c>
    </row>
    <row r="320" spans="1:10" s="25" customFormat="1" ht="15" customHeight="1" x14ac:dyDescent="0.2">
      <c r="A320" s="73" t="s">
        <v>9</v>
      </c>
      <c r="B320" s="74">
        <v>44925</v>
      </c>
      <c r="C320" s="75" t="s">
        <v>24</v>
      </c>
      <c r="D320" s="76">
        <v>0.85416666666666663</v>
      </c>
      <c r="E320" s="76">
        <v>0.89583333333333337</v>
      </c>
      <c r="F320" s="77"/>
      <c r="G320" s="78"/>
      <c r="H320" s="79" t="s">
        <v>2</v>
      </c>
      <c r="I320" s="83"/>
      <c r="J320" s="25" t="str">
        <f ca="1">IF(B320&lt;$B$3,"oui","non")</f>
        <v>oui</v>
      </c>
    </row>
    <row r="321" spans="1:10" s="25" customFormat="1" ht="15" customHeight="1" x14ac:dyDescent="0.2">
      <c r="A321" s="73" t="s">
        <v>9</v>
      </c>
      <c r="B321" s="74">
        <v>44926</v>
      </c>
      <c r="C321" s="81" t="s">
        <v>41</v>
      </c>
      <c r="D321" s="76">
        <v>0.54166666666666663</v>
      </c>
      <c r="E321" s="76">
        <v>0.58333333333333337</v>
      </c>
      <c r="F321" s="118"/>
      <c r="G321" s="78"/>
      <c r="H321" s="79" t="s">
        <v>2</v>
      </c>
      <c r="I321" s="82"/>
    </row>
    <row r="322" spans="1:10" s="3" customFormat="1" ht="15" customHeight="1" x14ac:dyDescent="0.2">
      <c r="A322" s="58" t="s">
        <v>30</v>
      </c>
      <c r="B322" s="59">
        <v>44927</v>
      </c>
      <c r="C322" s="65" t="s">
        <v>139</v>
      </c>
      <c r="D322" s="60">
        <v>0.69791666666666663</v>
      </c>
      <c r="E322" s="60">
        <v>0.90625</v>
      </c>
      <c r="F322" s="93" t="s">
        <v>140</v>
      </c>
      <c r="G322" s="62"/>
      <c r="H322" s="63" t="s">
        <v>2</v>
      </c>
      <c r="I322" s="57"/>
    </row>
    <row r="323" spans="1:10" s="3" customFormat="1" ht="15" customHeight="1" x14ac:dyDescent="0.2">
      <c r="A323" s="58" t="s">
        <v>9</v>
      </c>
      <c r="B323" s="59">
        <v>44928</v>
      </c>
      <c r="C323" s="51" t="s">
        <v>25</v>
      </c>
      <c r="D323" s="60">
        <v>0.69791666666666663</v>
      </c>
      <c r="E323" s="60">
        <v>0.73958333333333337</v>
      </c>
      <c r="F323" s="61"/>
      <c r="G323" s="62"/>
      <c r="H323" s="63" t="s">
        <v>2</v>
      </c>
      <c r="I323" s="24"/>
      <c r="J323" s="3" t="str">
        <f t="shared" ref="J323:J328" ca="1" si="31">IF(B323&lt;$B$3,"oui","non")</f>
        <v>oui</v>
      </c>
    </row>
    <row r="324" spans="1:10" s="3" customFormat="1" ht="15" customHeight="1" x14ac:dyDescent="0.2">
      <c r="A324" s="58" t="s">
        <v>9</v>
      </c>
      <c r="B324" s="59">
        <v>44928</v>
      </c>
      <c r="C324" s="51" t="s">
        <v>36</v>
      </c>
      <c r="D324" s="60">
        <v>0.75</v>
      </c>
      <c r="E324" s="60">
        <v>0.79166666666666663</v>
      </c>
      <c r="F324" s="61"/>
      <c r="G324" s="62"/>
      <c r="H324" s="63" t="s">
        <v>2</v>
      </c>
      <c r="I324" s="57"/>
      <c r="J324" s="3" t="str">
        <f t="shared" ca="1" si="31"/>
        <v>oui</v>
      </c>
    </row>
    <row r="325" spans="1:10" s="3" customFormat="1" ht="15" customHeight="1" x14ac:dyDescent="0.2">
      <c r="A325" s="58" t="s">
        <v>9</v>
      </c>
      <c r="B325" s="59">
        <v>44928</v>
      </c>
      <c r="C325" s="51" t="s">
        <v>37</v>
      </c>
      <c r="D325" s="60">
        <v>0.80208333333333337</v>
      </c>
      <c r="E325" s="60">
        <v>0.84375</v>
      </c>
      <c r="F325" s="61"/>
      <c r="G325" s="62"/>
      <c r="H325" s="63" t="s">
        <v>2</v>
      </c>
      <c r="I325" s="52"/>
      <c r="J325" s="3" t="str">
        <f t="shared" ca="1" si="31"/>
        <v>oui</v>
      </c>
    </row>
    <row r="326" spans="1:10" s="3" customFormat="1" ht="15" customHeight="1" x14ac:dyDescent="0.2">
      <c r="A326" s="36" t="s">
        <v>9</v>
      </c>
      <c r="B326" s="117">
        <v>44928</v>
      </c>
      <c r="C326" s="37" t="s">
        <v>23</v>
      </c>
      <c r="D326" s="38">
        <v>0.85416666666666663</v>
      </c>
      <c r="E326" s="38">
        <v>0.90625</v>
      </c>
      <c r="F326" s="39"/>
      <c r="G326" s="40"/>
      <c r="H326" s="41" t="s">
        <v>2</v>
      </c>
      <c r="I326" s="42"/>
      <c r="J326" s="3" t="str">
        <f t="shared" ca="1" si="31"/>
        <v>oui</v>
      </c>
    </row>
    <row r="327" spans="1:10" s="3" customFormat="1" ht="15" customHeight="1" x14ac:dyDescent="0.2">
      <c r="A327" s="58" t="s">
        <v>9</v>
      </c>
      <c r="B327" s="59">
        <v>44929</v>
      </c>
      <c r="C327" s="51" t="s">
        <v>24</v>
      </c>
      <c r="D327" s="60">
        <v>0.82291666666666663</v>
      </c>
      <c r="E327" s="60">
        <v>0.86458333333333337</v>
      </c>
      <c r="F327" s="61"/>
      <c r="G327" s="62"/>
      <c r="H327" s="63" t="s">
        <v>2</v>
      </c>
      <c r="I327" s="24"/>
      <c r="J327" s="3" t="str">
        <f t="shared" ca="1" si="31"/>
        <v>oui</v>
      </c>
    </row>
    <row r="328" spans="1:10" s="3" customFormat="1" ht="15" customHeight="1" x14ac:dyDescent="0.2">
      <c r="A328" s="58" t="s">
        <v>9</v>
      </c>
      <c r="B328" s="59">
        <v>44929</v>
      </c>
      <c r="C328" s="51" t="s">
        <v>27</v>
      </c>
      <c r="D328" s="60">
        <v>0.875</v>
      </c>
      <c r="E328" s="60">
        <v>0.91666666666666663</v>
      </c>
      <c r="F328" s="61"/>
      <c r="G328" s="62"/>
      <c r="H328" s="63" t="s">
        <v>2</v>
      </c>
      <c r="I328" s="24"/>
      <c r="J328" s="3" t="str">
        <f t="shared" ca="1" si="31"/>
        <v>oui</v>
      </c>
    </row>
    <row r="329" spans="1:10" s="3" customFormat="1" ht="15" customHeight="1" x14ac:dyDescent="0.2">
      <c r="A329" s="58" t="s">
        <v>9</v>
      </c>
      <c r="B329" s="59">
        <v>44930</v>
      </c>
      <c r="C329" s="51" t="s">
        <v>41</v>
      </c>
      <c r="D329" s="60">
        <v>0.70833333333333337</v>
      </c>
      <c r="E329" s="60">
        <v>0.75</v>
      </c>
      <c r="F329" s="61"/>
      <c r="G329" s="62"/>
      <c r="H329" s="63" t="s">
        <v>2</v>
      </c>
      <c r="I329" s="24"/>
    </row>
    <row r="330" spans="1:10" s="3" customFormat="1" ht="15" customHeight="1" x14ac:dyDescent="0.2">
      <c r="A330" s="58" t="s">
        <v>9</v>
      </c>
      <c r="B330" s="59">
        <v>44930</v>
      </c>
      <c r="C330" s="51" t="s">
        <v>36</v>
      </c>
      <c r="D330" s="60">
        <v>0.76041666666666663</v>
      </c>
      <c r="E330" s="60">
        <v>0.80208333333333337</v>
      </c>
      <c r="F330" s="61"/>
      <c r="G330" s="62"/>
      <c r="H330" s="63" t="s">
        <v>2</v>
      </c>
      <c r="I330" s="24"/>
    </row>
    <row r="331" spans="1:10" s="3" customFormat="1" ht="15" customHeight="1" x14ac:dyDescent="0.2">
      <c r="A331" s="58" t="s">
        <v>9</v>
      </c>
      <c r="B331" s="59">
        <v>44930</v>
      </c>
      <c r="C331" s="51" t="s">
        <v>27</v>
      </c>
      <c r="D331" s="60">
        <v>0.8125</v>
      </c>
      <c r="E331" s="60">
        <v>0.85416666666666663</v>
      </c>
      <c r="F331" s="61"/>
      <c r="G331" s="62"/>
      <c r="H331" s="63" t="s">
        <v>2</v>
      </c>
      <c r="I331" s="43"/>
    </row>
    <row r="332" spans="1:10" s="3" customFormat="1" ht="15" customHeight="1" x14ac:dyDescent="0.2">
      <c r="A332" s="58" t="s">
        <v>9</v>
      </c>
      <c r="B332" s="59">
        <v>44931</v>
      </c>
      <c r="C332" s="51" t="s">
        <v>25</v>
      </c>
      <c r="D332" s="60">
        <v>0.69791666666666663</v>
      </c>
      <c r="E332" s="60">
        <v>0.73958333333333337</v>
      </c>
      <c r="F332" s="61"/>
      <c r="G332" s="62"/>
      <c r="H332" s="63" t="s">
        <v>2</v>
      </c>
      <c r="I332" s="64"/>
      <c r="J332" s="3" t="str">
        <f ca="1">IF(B332&lt;$B$3,"oui","non")</f>
        <v>oui</v>
      </c>
    </row>
    <row r="333" spans="1:10" s="3" customFormat="1" ht="15" customHeight="1" x14ac:dyDescent="0.2">
      <c r="A333" s="58" t="s">
        <v>9</v>
      </c>
      <c r="B333" s="59">
        <v>44931</v>
      </c>
      <c r="C333" s="51" t="s">
        <v>37</v>
      </c>
      <c r="D333" s="60">
        <v>0.75</v>
      </c>
      <c r="E333" s="60">
        <v>0.79166666666666663</v>
      </c>
      <c r="F333" s="61"/>
      <c r="G333" s="62"/>
      <c r="H333" s="63" t="s">
        <v>2</v>
      </c>
      <c r="I333" s="24"/>
      <c r="J333" s="3" t="str">
        <f t="shared" ref="J333:J334" ca="1" si="32">IF(B333&lt;$B$3,"oui","non")</f>
        <v>oui</v>
      </c>
    </row>
    <row r="334" spans="1:10" s="25" customFormat="1" ht="15" customHeight="1" x14ac:dyDescent="0.2">
      <c r="A334" s="102" t="s">
        <v>9</v>
      </c>
      <c r="B334" s="103">
        <v>44931</v>
      </c>
      <c r="C334" s="104" t="s">
        <v>23</v>
      </c>
      <c r="D334" s="105">
        <v>0.80208333333333337</v>
      </c>
      <c r="E334" s="105">
        <v>0.85416666666666663</v>
      </c>
      <c r="F334" s="106"/>
      <c r="G334" s="107"/>
      <c r="H334" s="108" t="s">
        <v>2</v>
      </c>
      <c r="I334" s="101"/>
      <c r="J334" s="25" t="str">
        <f t="shared" ca="1" si="32"/>
        <v>oui</v>
      </c>
    </row>
    <row r="335" spans="1:10" s="3" customFormat="1" ht="15" customHeight="1" x14ac:dyDescent="0.2">
      <c r="A335" s="84" t="s">
        <v>30</v>
      </c>
      <c r="B335" s="85">
        <v>44931</v>
      </c>
      <c r="C335" s="86" t="s">
        <v>23</v>
      </c>
      <c r="D335" s="87">
        <v>0.84375</v>
      </c>
      <c r="E335" s="87">
        <v>0.92708333333333337</v>
      </c>
      <c r="F335" s="88" t="s">
        <v>16</v>
      </c>
      <c r="G335" s="89" t="s">
        <v>50</v>
      </c>
      <c r="H335" s="90" t="s">
        <v>2</v>
      </c>
      <c r="I335" s="52"/>
    </row>
    <row r="336" spans="1:10" s="3" customFormat="1" ht="15" customHeight="1" x14ac:dyDescent="0.2">
      <c r="A336" s="58" t="s">
        <v>9</v>
      </c>
      <c r="B336" s="59">
        <v>44932</v>
      </c>
      <c r="C336" s="115" t="s">
        <v>72</v>
      </c>
      <c r="D336" s="60">
        <v>0.75</v>
      </c>
      <c r="E336" s="60">
        <v>0.79166666666666663</v>
      </c>
      <c r="F336" s="61"/>
      <c r="G336" s="62"/>
      <c r="H336" s="63" t="s">
        <v>2</v>
      </c>
      <c r="I336" s="24"/>
      <c r="J336" s="3" t="str">
        <f ca="1">IF(B336&lt;$B$3,"oui","non")</f>
        <v>oui</v>
      </c>
    </row>
    <row r="337" spans="1:10" s="3" customFormat="1" ht="15" customHeight="1" x14ac:dyDescent="0.2">
      <c r="A337" s="58" t="s">
        <v>9</v>
      </c>
      <c r="B337" s="59">
        <v>44932</v>
      </c>
      <c r="C337" s="129" t="s">
        <v>71</v>
      </c>
      <c r="D337" s="76">
        <v>0.85416666666666663</v>
      </c>
      <c r="E337" s="76">
        <v>0.89583333333333337</v>
      </c>
      <c r="F337" s="61"/>
      <c r="G337" s="62"/>
      <c r="H337" s="63" t="s">
        <v>2</v>
      </c>
      <c r="I337" s="24"/>
      <c r="J337" s="3" t="str">
        <f ca="1">IF(B337&lt;$B$3,"oui","non")</f>
        <v>oui</v>
      </c>
    </row>
    <row r="338" spans="1:10" s="3" customFormat="1" ht="15" customHeight="1" x14ac:dyDescent="0.2">
      <c r="A338" s="109" t="s">
        <v>30</v>
      </c>
      <c r="B338" s="110">
        <v>44933</v>
      </c>
      <c r="C338" s="128" t="s">
        <v>24</v>
      </c>
      <c r="D338" s="111">
        <v>0.5</v>
      </c>
      <c r="E338" s="111">
        <v>0.58333333333333337</v>
      </c>
      <c r="F338" s="112" t="s">
        <v>50</v>
      </c>
      <c r="G338" s="113" t="s">
        <v>16</v>
      </c>
      <c r="H338" s="134" t="s">
        <v>67</v>
      </c>
      <c r="I338" s="57"/>
    </row>
    <row r="339" spans="1:10" s="3" customFormat="1" ht="15" customHeight="1" x14ac:dyDescent="0.2">
      <c r="A339" s="58" t="s">
        <v>9</v>
      </c>
      <c r="B339" s="59">
        <v>44933</v>
      </c>
      <c r="C339" s="65" t="s">
        <v>41</v>
      </c>
      <c r="D339" s="60">
        <v>0.54166666666666663</v>
      </c>
      <c r="E339" s="60">
        <v>0.58333333333333337</v>
      </c>
      <c r="F339" s="93"/>
      <c r="G339" s="62"/>
      <c r="H339" s="63" t="s">
        <v>2</v>
      </c>
      <c r="I339" s="57"/>
    </row>
    <row r="340" spans="1:10" s="3" customFormat="1" ht="15" customHeight="1" x14ac:dyDescent="0.2">
      <c r="A340" s="109" t="s">
        <v>10</v>
      </c>
      <c r="B340" s="110">
        <v>44933</v>
      </c>
      <c r="C340" s="128" t="s">
        <v>86</v>
      </c>
      <c r="D340" s="111">
        <v>0.55208333333333337</v>
      </c>
      <c r="E340" s="111">
        <v>0.63541666666666663</v>
      </c>
      <c r="F340" s="112" t="s">
        <v>50</v>
      </c>
      <c r="G340" s="113" t="s">
        <v>88</v>
      </c>
      <c r="H340" s="114" t="s">
        <v>51</v>
      </c>
      <c r="I340" s="57"/>
    </row>
    <row r="341" spans="1:10" s="3" customFormat="1" ht="15" customHeight="1" x14ac:dyDescent="0.2">
      <c r="A341" s="109" t="s">
        <v>30</v>
      </c>
      <c r="B341" s="110">
        <v>44933</v>
      </c>
      <c r="C341" s="128" t="s">
        <v>36</v>
      </c>
      <c r="D341" s="111">
        <v>0.60416666666666663</v>
      </c>
      <c r="E341" s="111">
        <v>0.6875</v>
      </c>
      <c r="F341" s="112" t="s">
        <v>16</v>
      </c>
      <c r="G341" s="113" t="s">
        <v>81</v>
      </c>
      <c r="H341" s="114" t="s">
        <v>2</v>
      </c>
      <c r="I341" s="57"/>
    </row>
    <row r="342" spans="1:10" s="3" customFormat="1" ht="15" customHeight="1" x14ac:dyDescent="0.2">
      <c r="A342" s="109" t="s">
        <v>30</v>
      </c>
      <c r="B342" s="110">
        <v>44933</v>
      </c>
      <c r="C342" s="128" t="s">
        <v>27</v>
      </c>
      <c r="D342" s="111">
        <v>0.58333333333333337</v>
      </c>
      <c r="E342" s="111">
        <v>0.66666666666666663</v>
      </c>
      <c r="F342" s="112" t="s">
        <v>62</v>
      </c>
      <c r="G342" s="113" t="s">
        <v>16</v>
      </c>
      <c r="H342" s="114" t="s">
        <v>63</v>
      </c>
      <c r="I342" s="57"/>
    </row>
    <row r="343" spans="1:10" s="3" customFormat="1" ht="15" customHeight="1" x14ac:dyDescent="0.2">
      <c r="A343" s="84" t="s">
        <v>30</v>
      </c>
      <c r="B343" s="85">
        <v>44933</v>
      </c>
      <c r="C343" s="86" t="s">
        <v>23</v>
      </c>
      <c r="D343" s="87">
        <v>0.72916666666666663</v>
      </c>
      <c r="E343" s="87">
        <v>0.8125</v>
      </c>
      <c r="F343" s="88" t="s">
        <v>16</v>
      </c>
      <c r="G343" s="89" t="s">
        <v>52</v>
      </c>
      <c r="H343" s="90" t="s">
        <v>2</v>
      </c>
      <c r="I343" s="52"/>
    </row>
    <row r="344" spans="1:10" s="3" customFormat="1" ht="15" customHeight="1" x14ac:dyDescent="0.2">
      <c r="A344" s="109" t="s">
        <v>30</v>
      </c>
      <c r="B344" s="110">
        <v>44934</v>
      </c>
      <c r="C344" s="128" t="s">
        <v>83</v>
      </c>
      <c r="D344" s="111">
        <v>0.5</v>
      </c>
      <c r="E344" s="111">
        <v>0.58333333333333337</v>
      </c>
      <c r="F344" s="112" t="s">
        <v>60</v>
      </c>
      <c r="G344" s="113" t="s">
        <v>16</v>
      </c>
      <c r="H344" s="114" t="s">
        <v>61</v>
      </c>
      <c r="I344" s="57"/>
    </row>
    <row r="345" spans="1:10" s="3" customFormat="1" ht="15" customHeight="1" x14ac:dyDescent="0.2">
      <c r="A345" s="58" t="s">
        <v>9</v>
      </c>
      <c r="B345" s="59">
        <v>44935</v>
      </c>
      <c r="C345" s="51" t="s">
        <v>25</v>
      </c>
      <c r="D345" s="60">
        <v>0.69791666666666663</v>
      </c>
      <c r="E345" s="60">
        <v>0.73958333333333337</v>
      </c>
      <c r="F345" s="61"/>
      <c r="G345" s="62"/>
      <c r="H345" s="63" t="s">
        <v>2</v>
      </c>
      <c r="I345" s="24"/>
      <c r="J345" s="3" t="str">
        <f t="shared" ref="J345:J350" ca="1" si="33">IF(B345&lt;$B$3,"oui","non")</f>
        <v>oui</v>
      </c>
    </row>
    <row r="346" spans="1:10" s="3" customFormat="1" ht="15" customHeight="1" x14ac:dyDescent="0.2">
      <c r="A346" s="58" t="s">
        <v>9</v>
      </c>
      <c r="B346" s="59">
        <v>44935</v>
      </c>
      <c r="C346" s="51" t="s">
        <v>36</v>
      </c>
      <c r="D346" s="60">
        <v>0.75</v>
      </c>
      <c r="E346" s="60">
        <v>0.79166666666666663</v>
      </c>
      <c r="F346" s="61"/>
      <c r="G346" s="62"/>
      <c r="H346" s="63" t="s">
        <v>2</v>
      </c>
      <c r="I346" s="57"/>
      <c r="J346" s="3" t="str">
        <f t="shared" ca="1" si="33"/>
        <v>oui</v>
      </c>
    </row>
    <row r="347" spans="1:10" s="3" customFormat="1" ht="15" customHeight="1" x14ac:dyDescent="0.2">
      <c r="A347" s="58" t="s">
        <v>9</v>
      </c>
      <c r="B347" s="59">
        <v>44935</v>
      </c>
      <c r="C347" s="51" t="s">
        <v>37</v>
      </c>
      <c r="D347" s="60">
        <v>0.80208333333333337</v>
      </c>
      <c r="E347" s="60">
        <v>0.84375</v>
      </c>
      <c r="F347" s="61"/>
      <c r="G347" s="62"/>
      <c r="H347" s="63" t="s">
        <v>2</v>
      </c>
      <c r="I347" s="52"/>
      <c r="J347" s="3" t="str">
        <f t="shared" ca="1" si="33"/>
        <v>oui</v>
      </c>
    </row>
    <row r="348" spans="1:10" s="3" customFormat="1" ht="15" customHeight="1" x14ac:dyDescent="0.2">
      <c r="A348" s="36" t="s">
        <v>9</v>
      </c>
      <c r="B348" s="117">
        <v>44935</v>
      </c>
      <c r="C348" s="37" t="s">
        <v>23</v>
      </c>
      <c r="D348" s="38">
        <v>0.85416666666666663</v>
      </c>
      <c r="E348" s="38">
        <v>0.90625</v>
      </c>
      <c r="F348" s="39"/>
      <c r="G348" s="40"/>
      <c r="H348" s="41" t="s">
        <v>2</v>
      </c>
      <c r="I348" s="42"/>
      <c r="J348" s="3" t="str">
        <f t="shared" ca="1" si="33"/>
        <v>oui</v>
      </c>
    </row>
    <row r="349" spans="1:10" s="3" customFormat="1" ht="15" customHeight="1" x14ac:dyDescent="0.2">
      <c r="A349" s="58" t="s">
        <v>9</v>
      </c>
      <c r="B349" s="59">
        <v>44936</v>
      </c>
      <c r="C349" s="51" t="s">
        <v>24</v>
      </c>
      <c r="D349" s="60">
        <v>0.82291666666666663</v>
      </c>
      <c r="E349" s="60">
        <v>0.86458333333333337</v>
      </c>
      <c r="F349" s="61"/>
      <c r="G349" s="62"/>
      <c r="H349" s="63" t="s">
        <v>2</v>
      </c>
      <c r="I349" s="24"/>
      <c r="J349" s="3" t="str">
        <f t="shared" ca="1" si="33"/>
        <v>oui</v>
      </c>
    </row>
    <row r="350" spans="1:10" s="3" customFormat="1" ht="15" customHeight="1" x14ac:dyDescent="0.2">
      <c r="A350" s="58" t="s">
        <v>9</v>
      </c>
      <c r="B350" s="59">
        <v>44936</v>
      </c>
      <c r="C350" s="51" t="s">
        <v>27</v>
      </c>
      <c r="D350" s="60">
        <v>0.875</v>
      </c>
      <c r="E350" s="60">
        <v>0.91666666666666663</v>
      </c>
      <c r="F350" s="61"/>
      <c r="G350" s="62"/>
      <c r="H350" s="63" t="s">
        <v>2</v>
      </c>
      <c r="I350" s="24"/>
      <c r="J350" s="3" t="str">
        <f t="shared" ca="1" si="33"/>
        <v>oui</v>
      </c>
    </row>
    <row r="351" spans="1:10" s="3" customFormat="1" ht="15" customHeight="1" x14ac:dyDescent="0.2">
      <c r="A351" s="58" t="s">
        <v>9</v>
      </c>
      <c r="B351" s="59">
        <v>44937</v>
      </c>
      <c r="C351" s="51" t="s">
        <v>41</v>
      </c>
      <c r="D351" s="60">
        <v>0.70833333333333337</v>
      </c>
      <c r="E351" s="60">
        <v>0.75</v>
      </c>
      <c r="F351" s="61"/>
      <c r="G351" s="62"/>
      <c r="H351" s="63" t="s">
        <v>2</v>
      </c>
      <c r="I351" s="24"/>
    </row>
    <row r="352" spans="1:10" s="3" customFormat="1" ht="15" customHeight="1" x14ac:dyDescent="0.2">
      <c r="A352" s="58" t="s">
        <v>9</v>
      </c>
      <c r="B352" s="59">
        <v>44937</v>
      </c>
      <c r="C352" s="51" t="s">
        <v>36</v>
      </c>
      <c r="D352" s="60">
        <v>0.76041666666666663</v>
      </c>
      <c r="E352" s="60">
        <v>0.80208333333333337</v>
      </c>
      <c r="F352" s="61"/>
      <c r="G352" s="62"/>
      <c r="H352" s="63" t="s">
        <v>2</v>
      </c>
      <c r="I352" s="24"/>
    </row>
    <row r="353" spans="1:10" s="3" customFormat="1" ht="15" customHeight="1" x14ac:dyDescent="0.2">
      <c r="A353" s="58" t="s">
        <v>9</v>
      </c>
      <c r="B353" s="59">
        <v>44937</v>
      </c>
      <c r="C353" s="51" t="s">
        <v>27</v>
      </c>
      <c r="D353" s="60">
        <v>0.8125</v>
      </c>
      <c r="E353" s="60">
        <v>0.85416666666666663</v>
      </c>
      <c r="F353" s="61"/>
      <c r="G353" s="62"/>
      <c r="H353" s="63" t="s">
        <v>2</v>
      </c>
      <c r="I353" s="24"/>
    </row>
    <row r="354" spans="1:10" s="3" customFormat="1" ht="15" customHeight="1" x14ac:dyDescent="0.2">
      <c r="A354" s="58" t="s">
        <v>9</v>
      </c>
      <c r="B354" s="59">
        <v>44938</v>
      </c>
      <c r="C354" s="51" t="s">
        <v>25</v>
      </c>
      <c r="D354" s="60">
        <v>0.69791666666666663</v>
      </c>
      <c r="E354" s="60">
        <v>0.73958333333333337</v>
      </c>
      <c r="F354" s="61"/>
      <c r="G354" s="62"/>
      <c r="H354" s="63" t="s">
        <v>2</v>
      </c>
      <c r="I354" s="64"/>
      <c r="J354" s="3" t="str">
        <f ca="1">IF(B354&lt;$B$3,"oui","non")</f>
        <v>oui</v>
      </c>
    </row>
    <row r="355" spans="1:10" s="3" customFormat="1" ht="15" customHeight="1" x14ac:dyDescent="0.2">
      <c r="A355" s="58" t="s">
        <v>9</v>
      </c>
      <c r="B355" s="59">
        <v>44938</v>
      </c>
      <c r="C355" s="51" t="s">
        <v>37</v>
      </c>
      <c r="D355" s="60">
        <v>0.75</v>
      </c>
      <c r="E355" s="60">
        <v>0.79166666666666663</v>
      </c>
      <c r="F355" s="61"/>
      <c r="G355" s="62"/>
      <c r="H355" s="63" t="s">
        <v>2</v>
      </c>
      <c r="I355" s="24"/>
      <c r="J355" s="3" t="str">
        <f t="shared" ref="J355:J356" ca="1" si="34">IF(B355&lt;$B$3,"oui","non")</f>
        <v>oui</v>
      </c>
    </row>
    <row r="356" spans="1:10" s="3" customFormat="1" ht="15" customHeight="1" x14ac:dyDescent="0.2">
      <c r="A356" s="66" t="s">
        <v>9</v>
      </c>
      <c r="B356" s="67">
        <v>44938</v>
      </c>
      <c r="C356" s="53" t="s">
        <v>23</v>
      </c>
      <c r="D356" s="68">
        <v>0.80208333333333337</v>
      </c>
      <c r="E356" s="68">
        <v>0.85416666666666663</v>
      </c>
      <c r="F356" s="69"/>
      <c r="G356" s="70"/>
      <c r="H356" s="71" t="s">
        <v>2</v>
      </c>
      <c r="I356" s="72"/>
      <c r="J356" s="3" t="str">
        <f t="shared" ca="1" si="34"/>
        <v>oui</v>
      </c>
    </row>
    <row r="357" spans="1:10" s="3" customFormat="1" ht="15" customHeight="1" x14ac:dyDescent="0.2">
      <c r="A357" s="58" t="s">
        <v>9</v>
      </c>
      <c r="B357" s="59">
        <v>44939</v>
      </c>
      <c r="C357" s="51" t="s">
        <v>36</v>
      </c>
      <c r="D357" s="60">
        <v>0.75</v>
      </c>
      <c r="E357" s="60">
        <v>0.79166666666666663</v>
      </c>
      <c r="F357" s="61"/>
      <c r="G357" s="62"/>
      <c r="H357" s="63" t="s">
        <v>2</v>
      </c>
      <c r="I357" s="24"/>
      <c r="J357" s="3" t="str">
        <f ca="1">IF(B357&lt;$B$3,"oui","non")</f>
        <v>oui</v>
      </c>
    </row>
    <row r="358" spans="1:10" s="3" customFormat="1" ht="15" customHeight="1" x14ac:dyDescent="0.2">
      <c r="A358" s="58" t="s">
        <v>9</v>
      </c>
      <c r="B358" s="59">
        <v>44939</v>
      </c>
      <c r="C358" s="51" t="s">
        <v>24</v>
      </c>
      <c r="D358" s="60">
        <v>0.85416666666666663</v>
      </c>
      <c r="E358" s="60">
        <v>0.89583333333333337</v>
      </c>
      <c r="F358" s="61"/>
      <c r="G358" s="62"/>
      <c r="H358" s="63" t="s">
        <v>2</v>
      </c>
      <c r="I358" s="24"/>
      <c r="J358" s="3" t="str">
        <f ca="1">IF(B358&lt;$B$3,"oui","non")</f>
        <v>oui</v>
      </c>
    </row>
    <row r="359" spans="1:10" s="3" customFormat="1" ht="15" customHeight="1" x14ac:dyDescent="0.2">
      <c r="A359" s="58" t="s">
        <v>9</v>
      </c>
      <c r="B359" s="59">
        <v>44940</v>
      </c>
      <c r="C359" s="65" t="s">
        <v>41</v>
      </c>
      <c r="D359" s="60">
        <v>0.54166666666666663</v>
      </c>
      <c r="E359" s="60">
        <v>0.58333333333333337</v>
      </c>
      <c r="F359" s="93"/>
      <c r="G359" s="62"/>
      <c r="H359" s="63" t="s">
        <v>2</v>
      </c>
      <c r="I359" s="57"/>
    </row>
    <row r="360" spans="1:10" s="3" customFormat="1" ht="15" customHeight="1" x14ac:dyDescent="0.2">
      <c r="A360" s="109" t="s">
        <v>30</v>
      </c>
      <c r="B360" s="110">
        <v>44940</v>
      </c>
      <c r="C360" s="128" t="s">
        <v>37</v>
      </c>
      <c r="D360" s="111">
        <v>0.60416666666666663</v>
      </c>
      <c r="E360" s="111">
        <v>0.6875</v>
      </c>
      <c r="F360" s="112" t="s">
        <v>16</v>
      </c>
      <c r="G360" s="113" t="s">
        <v>78</v>
      </c>
      <c r="H360" s="114" t="s">
        <v>2</v>
      </c>
      <c r="I360" s="57"/>
    </row>
    <row r="361" spans="1:10" s="3" customFormat="1" ht="15" customHeight="1" x14ac:dyDescent="0.2">
      <c r="A361" s="109" t="s">
        <v>30</v>
      </c>
      <c r="B361" s="110">
        <v>44940</v>
      </c>
      <c r="C361" s="128" t="s">
        <v>36</v>
      </c>
      <c r="D361" s="111">
        <v>0.51041666666666663</v>
      </c>
      <c r="E361" s="111">
        <v>0.59375</v>
      </c>
      <c r="F361" s="112" t="s">
        <v>48</v>
      </c>
      <c r="G361" s="113" t="s">
        <v>16</v>
      </c>
      <c r="H361" s="114" t="s">
        <v>49</v>
      </c>
      <c r="I361" s="57"/>
    </row>
    <row r="362" spans="1:10" s="3" customFormat="1" ht="15" customHeight="1" x14ac:dyDescent="0.2">
      <c r="A362" s="109" t="s">
        <v>30</v>
      </c>
      <c r="B362" s="110">
        <v>44940</v>
      </c>
      <c r="C362" s="128" t="s">
        <v>24</v>
      </c>
      <c r="D362" s="111">
        <v>0.70833333333333337</v>
      </c>
      <c r="E362" s="111">
        <v>0.79166666666666663</v>
      </c>
      <c r="F362" s="112" t="s">
        <v>16</v>
      </c>
      <c r="G362" s="113" t="s">
        <v>62</v>
      </c>
      <c r="H362" s="114" t="s">
        <v>2</v>
      </c>
      <c r="I362" s="57"/>
    </row>
    <row r="363" spans="1:10" s="3" customFormat="1" ht="15" customHeight="1" x14ac:dyDescent="0.2">
      <c r="A363" s="84" t="s">
        <v>30</v>
      </c>
      <c r="B363" s="85">
        <v>44940</v>
      </c>
      <c r="C363" s="86" t="s">
        <v>23</v>
      </c>
      <c r="D363" s="87">
        <v>0.72916666666666663</v>
      </c>
      <c r="E363" s="87">
        <v>0.8125</v>
      </c>
      <c r="F363" s="88" t="s">
        <v>54</v>
      </c>
      <c r="G363" s="89" t="s">
        <v>16</v>
      </c>
      <c r="H363" s="90" t="s">
        <v>57</v>
      </c>
      <c r="I363" s="52"/>
    </row>
    <row r="364" spans="1:10" s="3" customFormat="1" ht="15" customHeight="1" x14ac:dyDescent="0.2">
      <c r="A364" s="109" t="s">
        <v>10</v>
      </c>
      <c r="B364" s="110">
        <v>44941</v>
      </c>
      <c r="C364" s="128" t="s">
        <v>86</v>
      </c>
      <c r="D364" s="111">
        <v>0.48958333333333331</v>
      </c>
      <c r="E364" s="111">
        <v>0.57291666666666663</v>
      </c>
      <c r="F364" s="112" t="s">
        <v>90</v>
      </c>
      <c r="G364" s="113" t="s">
        <v>93</v>
      </c>
      <c r="H364" s="114" t="s">
        <v>79</v>
      </c>
      <c r="I364" s="57"/>
    </row>
    <row r="365" spans="1:10" s="3" customFormat="1" ht="15" customHeight="1" x14ac:dyDescent="0.2">
      <c r="A365" s="109" t="s">
        <v>30</v>
      </c>
      <c r="B365" s="110">
        <v>44941</v>
      </c>
      <c r="C365" s="128" t="s">
        <v>83</v>
      </c>
      <c r="D365" s="111">
        <v>0.5</v>
      </c>
      <c r="E365" s="111">
        <v>0.58333333333333337</v>
      </c>
      <c r="F365" s="112" t="s">
        <v>77</v>
      </c>
      <c r="G365" s="113" t="s">
        <v>16</v>
      </c>
      <c r="H365" s="114" t="s">
        <v>85</v>
      </c>
      <c r="I365" s="57"/>
    </row>
    <row r="366" spans="1:10" s="3" customFormat="1" ht="15" customHeight="1" x14ac:dyDescent="0.2">
      <c r="A366" s="109" t="s">
        <v>30</v>
      </c>
      <c r="B366" s="110">
        <v>44941</v>
      </c>
      <c r="C366" s="128" t="s">
        <v>27</v>
      </c>
      <c r="D366" s="111">
        <v>0.72916666666666663</v>
      </c>
      <c r="E366" s="111">
        <v>0.8125</v>
      </c>
      <c r="F366" s="112" t="s">
        <v>16</v>
      </c>
      <c r="G366" s="113" t="s">
        <v>48</v>
      </c>
      <c r="H366" s="114" t="s">
        <v>2</v>
      </c>
      <c r="I366" s="57"/>
    </row>
    <row r="367" spans="1:10" s="3" customFormat="1" ht="15" customHeight="1" x14ac:dyDescent="0.2">
      <c r="A367" s="58" t="s">
        <v>9</v>
      </c>
      <c r="B367" s="59">
        <v>44942</v>
      </c>
      <c r="C367" s="51" t="s">
        <v>25</v>
      </c>
      <c r="D367" s="60">
        <v>0.69791666666666663</v>
      </c>
      <c r="E367" s="60">
        <v>0.73958333333333337</v>
      </c>
      <c r="F367" s="61"/>
      <c r="G367" s="62"/>
      <c r="H367" s="63" t="s">
        <v>2</v>
      </c>
      <c r="I367" s="24"/>
      <c r="J367" s="3" t="str">
        <f t="shared" ref="J367:J372" ca="1" si="35">IF(B367&lt;$B$3,"oui","non")</f>
        <v>oui</v>
      </c>
    </row>
    <row r="368" spans="1:10" s="3" customFormat="1" ht="15" customHeight="1" x14ac:dyDescent="0.2">
      <c r="A368" s="58" t="s">
        <v>9</v>
      </c>
      <c r="B368" s="59">
        <v>44942</v>
      </c>
      <c r="C368" s="51" t="s">
        <v>36</v>
      </c>
      <c r="D368" s="60">
        <v>0.75</v>
      </c>
      <c r="E368" s="60">
        <v>0.79166666666666663</v>
      </c>
      <c r="F368" s="61"/>
      <c r="G368" s="62"/>
      <c r="H368" s="63" t="s">
        <v>2</v>
      </c>
      <c r="I368" s="57"/>
      <c r="J368" s="3" t="str">
        <f t="shared" ca="1" si="35"/>
        <v>oui</v>
      </c>
    </row>
    <row r="369" spans="1:10" s="3" customFormat="1" ht="15" customHeight="1" x14ac:dyDescent="0.2">
      <c r="A369" s="58" t="s">
        <v>9</v>
      </c>
      <c r="B369" s="59">
        <v>44942</v>
      </c>
      <c r="C369" s="51" t="s">
        <v>37</v>
      </c>
      <c r="D369" s="60">
        <v>0.80208333333333337</v>
      </c>
      <c r="E369" s="60">
        <v>0.84375</v>
      </c>
      <c r="F369" s="61"/>
      <c r="G369" s="62"/>
      <c r="H369" s="63" t="s">
        <v>2</v>
      </c>
      <c r="I369" s="52"/>
      <c r="J369" s="3" t="str">
        <f t="shared" ca="1" si="35"/>
        <v>oui</v>
      </c>
    </row>
    <row r="370" spans="1:10" s="3" customFormat="1" ht="15" customHeight="1" x14ac:dyDescent="0.2">
      <c r="A370" s="36" t="s">
        <v>9</v>
      </c>
      <c r="B370" s="117">
        <v>44942</v>
      </c>
      <c r="C370" s="37" t="s">
        <v>23</v>
      </c>
      <c r="D370" s="38">
        <v>0.85416666666666663</v>
      </c>
      <c r="E370" s="38">
        <v>0.90625</v>
      </c>
      <c r="F370" s="39"/>
      <c r="G370" s="40"/>
      <c r="H370" s="41" t="s">
        <v>2</v>
      </c>
      <c r="I370" s="42"/>
      <c r="J370" s="3" t="str">
        <f t="shared" ca="1" si="35"/>
        <v>oui</v>
      </c>
    </row>
    <row r="371" spans="1:10" s="3" customFormat="1" ht="15" customHeight="1" x14ac:dyDescent="0.2">
      <c r="A371" s="58" t="s">
        <v>9</v>
      </c>
      <c r="B371" s="59">
        <v>44943</v>
      </c>
      <c r="C371" s="51" t="s">
        <v>24</v>
      </c>
      <c r="D371" s="60">
        <v>0.82291666666666663</v>
      </c>
      <c r="E371" s="60">
        <v>0.86458333333333337</v>
      </c>
      <c r="F371" s="61"/>
      <c r="G371" s="62"/>
      <c r="H371" s="63" t="s">
        <v>2</v>
      </c>
      <c r="I371" s="24"/>
      <c r="J371" s="3" t="str">
        <f t="shared" ca="1" si="35"/>
        <v>oui</v>
      </c>
    </row>
    <row r="372" spans="1:10" s="3" customFormat="1" ht="15" customHeight="1" x14ac:dyDescent="0.2">
      <c r="A372" s="58" t="s">
        <v>9</v>
      </c>
      <c r="B372" s="59">
        <v>44943</v>
      </c>
      <c r="C372" s="51" t="s">
        <v>27</v>
      </c>
      <c r="D372" s="60">
        <v>0.875</v>
      </c>
      <c r="E372" s="60">
        <v>0.91666666666666663</v>
      </c>
      <c r="F372" s="61"/>
      <c r="G372" s="62"/>
      <c r="H372" s="63" t="s">
        <v>2</v>
      </c>
      <c r="I372" s="24"/>
      <c r="J372" s="3" t="str">
        <f t="shared" ca="1" si="35"/>
        <v>oui</v>
      </c>
    </row>
    <row r="373" spans="1:10" s="3" customFormat="1" ht="15" customHeight="1" x14ac:dyDescent="0.2">
      <c r="A373" s="58" t="s">
        <v>9</v>
      </c>
      <c r="B373" s="59">
        <v>44944</v>
      </c>
      <c r="C373" s="51" t="s">
        <v>41</v>
      </c>
      <c r="D373" s="60">
        <v>0.70833333333333337</v>
      </c>
      <c r="E373" s="60">
        <v>0.75</v>
      </c>
      <c r="F373" s="61"/>
      <c r="G373" s="62"/>
      <c r="H373" s="63" t="s">
        <v>2</v>
      </c>
      <c r="I373" s="24"/>
    </row>
    <row r="374" spans="1:10" s="3" customFormat="1" ht="15" customHeight="1" x14ac:dyDescent="0.2">
      <c r="A374" s="58" t="s">
        <v>9</v>
      </c>
      <c r="B374" s="59">
        <v>44944</v>
      </c>
      <c r="C374" s="51" t="s">
        <v>36</v>
      </c>
      <c r="D374" s="60">
        <v>0.76041666666666663</v>
      </c>
      <c r="E374" s="60">
        <v>0.80208333333333337</v>
      </c>
      <c r="F374" s="61"/>
      <c r="G374" s="62"/>
      <c r="H374" s="63" t="s">
        <v>2</v>
      </c>
      <c r="I374" s="24"/>
    </row>
    <row r="375" spans="1:10" s="3" customFormat="1" ht="15" customHeight="1" x14ac:dyDescent="0.2">
      <c r="A375" s="58" t="s">
        <v>9</v>
      </c>
      <c r="B375" s="59">
        <v>44944</v>
      </c>
      <c r="C375" s="51" t="s">
        <v>27</v>
      </c>
      <c r="D375" s="60">
        <v>0.8125</v>
      </c>
      <c r="E375" s="60">
        <v>0.85416666666666663</v>
      </c>
      <c r="F375" s="61"/>
      <c r="G375" s="62"/>
      <c r="H375" s="63" t="s">
        <v>2</v>
      </c>
      <c r="I375" s="24"/>
    </row>
    <row r="376" spans="1:10" s="3" customFormat="1" ht="15" customHeight="1" x14ac:dyDescent="0.2">
      <c r="A376" s="58" t="s">
        <v>9</v>
      </c>
      <c r="B376" s="59">
        <v>44945</v>
      </c>
      <c r="C376" s="51" t="s">
        <v>25</v>
      </c>
      <c r="D376" s="60">
        <v>0.69791666666666663</v>
      </c>
      <c r="E376" s="60">
        <v>0.73958333333333337</v>
      </c>
      <c r="F376" s="61"/>
      <c r="G376" s="62"/>
      <c r="H376" s="63" t="s">
        <v>2</v>
      </c>
      <c r="I376" s="64"/>
      <c r="J376" s="3" t="str">
        <f ca="1">IF(B376&lt;$B$3,"oui","non")</f>
        <v>oui</v>
      </c>
    </row>
    <row r="377" spans="1:10" s="3" customFormat="1" ht="15" customHeight="1" x14ac:dyDescent="0.2">
      <c r="A377" s="58" t="s">
        <v>9</v>
      </c>
      <c r="B377" s="59">
        <v>44945</v>
      </c>
      <c r="C377" s="51" t="s">
        <v>37</v>
      </c>
      <c r="D377" s="60">
        <v>0.75</v>
      </c>
      <c r="E377" s="60">
        <v>0.79166666666666663</v>
      </c>
      <c r="F377" s="61"/>
      <c r="G377" s="62"/>
      <c r="H377" s="63" t="s">
        <v>2</v>
      </c>
      <c r="I377" s="24"/>
      <c r="J377" s="3" t="str">
        <f t="shared" ref="J377:J378" ca="1" si="36">IF(B377&lt;$B$3,"oui","non")</f>
        <v>oui</v>
      </c>
    </row>
    <row r="378" spans="1:10" s="3" customFormat="1" ht="15" customHeight="1" x14ac:dyDescent="0.2">
      <c r="A378" s="66" t="s">
        <v>9</v>
      </c>
      <c r="B378" s="67">
        <v>44945</v>
      </c>
      <c r="C378" s="53" t="s">
        <v>23</v>
      </c>
      <c r="D378" s="68">
        <v>0.80208333333333337</v>
      </c>
      <c r="E378" s="68">
        <v>0.85416666666666663</v>
      </c>
      <c r="F378" s="69"/>
      <c r="G378" s="70"/>
      <c r="H378" s="71" t="s">
        <v>2</v>
      </c>
      <c r="I378" s="72"/>
      <c r="J378" s="3" t="str">
        <f t="shared" ca="1" si="36"/>
        <v>oui</v>
      </c>
    </row>
    <row r="379" spans="1:10" s="3" customFormat="1" ht="15" customHeight="1" x14ac:dyDescent="0.2">
      <c r="A379" s="58" t="s">
        <v>9</v>
      </c>
      <c r="B379" s="59">
        <v>44946</v>
      </c>
      <c r="C379" s="51" t="s">
        <v>36</v>
      </c>
      <c r="D379" s="60">
        <v>0.75</v>
      </c>
      <c r="E379" s="60">
        <v>0.79166666666666663</v>
      </c>
      <c r="F379" s="61"/>
      <c r="G379" s="62"/>
      <c r="H379" s="63" t="s">
        <v>2</v>
      </c>
      <c r="I379" s="24"/>
      <c r="J379" s="3" t="str">
        <f ca="1">IF(B379&lt;$B$3,"oui","non")</f>
        <v>oui</v>
      </c>
    </row>
    <row r="380" spans="1:10" s="3" customFormat="1" ht="15" customHeight="1" x14ac:dyDescent="0.2">
      <c r="A380" s="58" t="s">
        <v>9</v>
      </c>
      <c r="B380" s="59">
        <v>44946</v>
      </c>
      <c r="C380" s="51" t="s">
        <v>24</v>
      </c>
      <c r="D380" s="60">
        <v>0.85416666666666663</v>
      </c>
      <c r="E380" s="60">
        <v>0.89583333333333337</v>
      </c>
      <c r="F380" s="61"/>
      <c r="G380" s="62"/>
      <c r="H380" s="63" t="s">
        <v>2</v>
      </c>
      <c r="I380" s="24"/>
      <c r="J380" s="3" t="str">
        <f ca="1">IF(B380&lt;$B$3,"oui","non")</f>
        <v>oui</v>
      </c>
    </row>
    <row r="381" spans="1:10" s="3" customFormat="1" ht="15" customHeight="1" x14ac:dyDescent="0.2">
      <c r="A381" s="109" t="s">
        <v>10</v>
      </c>
      <c r="B381" s="110">
        <v>44947</v>
      </c>
      <c r="C381" s="128" t="s">
        <v>86</v>
      </c>
      <c r="D381" s="111">
        <v>0.51041666666666663</v>
      </c>
      <c r="E381" s="111">
        <v>0.59375</v>
      </c>
      <c r="F381" s="112" t="s">
        <v>48</v>
      </c>
      <c r="G381" s="113" t="s">
        <v>94</v>
      </c>
      <c r="H381" s="114" t="s">
        <v>49</v>
      </c>
      <c r="I381" s="57"/>
    </row>
    <row r="382" spans="1:10" s="3" customFormat="1" ht="15" customHeight="1" x14ac:dyDescent="0.2">
      <c r="A382" s="58" t="s">
        <v>9</v>
      </c>
      <c r="B382" s="59">
        <v>44947</v>
      </c>
      <c r="C382" s="65" t="s">
        <v>41</v>
      </c>
      <c r="D382" s="60">
        <v>0.54166666666666663</v>
      </c>
      <c r="E382" s="60">
        <v>0.58333333333333337</v>
      </c>
      <c r="F382" s="93"/>
      <c r="G382" s="62"/>
      <c r="H382" s="63" t="s">
        <v>2</v>
      </c>
      <c r="I382" s="57"/>
    </row>
    <row r="383" spans="1:10" s="3" customFormat="1" ht="15" customHeight="1" x14ac:dyDescent="0.2">
      <c r="A383" s="109" t="s">
        <v>30</v>
      </c>
      <c r="B383" s="110">
        <v>44947</v>
      </c>
      <c r="C383" s="128" t="s">
        <v>36</v>
      </c>
      <c r="D383" s="111">
        <v>0.60416666666666663</v>
      </c>
      <c r="E383" s="111">
        <v>0.6875</v>
      </c>
      <c r="F383" s="112" t="s">
        <v>16</v>
      </c>
      <c r="G383" s="113" t="s">
        <v>34</v>
      </c>
      <c r="H383" s="114" t="s">
        <v>2</v>
      </c>
      <c r="I383" s="57"/>
    </row>
    <row r="384" spans="1:10" s="3" customFormat="1" ht="15" customHeight="1" x14ac:dyDescent="0.2">
      <c r="A384" s="109" t="s">
        <v>30</v>
      </c>
      <c r="B384" s="110">
        <v>44947</v>
      </c>
      <c r="C384" s="128" t="s">
        <v>37</v>
      </c>
      <c r="D384" s="111">
        <v>0.72916666666666663</v>
      </c>
      <c r="E384" s="111">
        <v>0.8125</v>
      </c>
      <c r="F384" s="131" t="s">
        <v>50</v>
      </c>
      <c r="G384" s="112" t="s">
        <v>16</v>
      </c>
      <c r="H384" s="114" t="s">
        <v>51</v>
      </c>
      <c r="I384" s="57"/>
    </row>
    <row r="385" spans="1:10" s="3" customFormat="1" ht="15" customHeight="1" x14ac:dyDescent="0.2">
      <c r="A385" s="109" t="s">
        <v>30</v>
      </c>
      <c r="B385" s="110">
        <v>44947</v>
      </c>
      <c r="C385" s="128" t="s">
        <v>24</v>
      </c>
      <c r="D385" s="111">
        <v>0.70833333333333337</v>
      </c>
      <c r="E385" s="111">
        <v>0.79166666666666663</v>
      </c>
      <c r="F385" s="112" t="s">
        <v>16</v>
      </c>
      <c r="G385" s="113" t="s">
        <v>65</v>
      </c>
      <c r="H385" s="114" t="s">
        <v>2</v>
      </c>
      <c r="I385" s="57"/>
    </row>
    <row r="386" spans="1:10" s="3" customFormat="1" ht="15" customHeight="1" x14ac:dyDescent="0.2">
      <c r="A386" s="84" t="s">
        <v>30</v>
      </c>
      <c r="B386" s="85">
        <v>44947</v>
      </c>
      <c r="C386" s="86" t="s">
        <v>23</v>
      </c>
      <c r="D386" s="87">
        <v>0.83333333333333337</v>
      </c>
      <c r="E386" s="87">
        <v>0.91666666666666663</v>
      </c>
      <c r="F386" s="88" t="s">
        <v>55</v>
      </c>
      <c r="G386" s="89" t="s">
        <v>16</v>
      </c>
      <c r="H386" s="90" t="s">
        <v>58</v>
      </c>
      <c r="I386" s="52"/>
    </row>
    <row r="387" spans="1:10" s="3" customFormat="1" ht="15" customHeight="1" x14ac:dyDescent="0.2">
      <c r="A387" s="109" t="s">
        <v>10</v>
      </c>
      <c r="B387" s="110">
        <v>44948</v>
      </c>
      <c r="C387" s="128" t="s">
        <v>36</v>
      </c>
      <c r="D387" s="111">
        <v>0.46875</v>
      </c>
      <c r="E387" s="111">
        <v>0.55208333333333337</v>
      </c>
      <c r="F387" s="112" t="s">
        <v>34</v>
      </c>
      <c r="G387" s="113" t="s">
        <v>137</v>
      </c>
      <c r="H387" s="114" t="s">
        <v>35</v>
      </c>
      <c r="I387" s="57"/>
    </row>
    <row r="388" spans="1:10" s="3" customFormat="1" ht="15" customHeight="1" x14ac:dyDescent="0.2">
      <c r="A388" s="109" t="s">
        <v>10</v>
      </c>
      <c r="B388" s="110">
        <v>44948</v>
      </c>
      <c r="C388" s="128" t="s">
        <v>83</v>
      </c>
      <c r="D388" s="111">
        <v>0.41666666666666669</v>
      </c>
      <c r="E388" s="111">
        <v>0.5</v>
      </c>
      <c r="F388" s="112" t="s">
        <v>48</v>
      </c>
      <c r="G388" s="113" t="s">
        <v>132</v>
      </c>
      <c r="H388" s="114" t="s">
        <v>49</v>
      </c>
      <c r="I388" s="57"/>
    </row>
    <row r="389" spans="1:10" s="3" customFormat="1" ht="15" customHeight="1" x14ac:dyDescent="0.2">
      <c r="A389" s="109" t="s">
        <v>30</v>
      </c>
      <c r="B389" s="110">
        <v>44948</v>
      </c>
      <c r="C389" s="128" t="s">
        <v>27</v>
      </c>
      <c r="D389" s="111">
        <v>0.70833333333333337</v>
      </c>
      <c r="E389" s="111">
        <v>0.79166666666666663</v>
      </c>
      <c r="F389" s="112" t="s">
        <v>60</v>
      </c>
      <c r="G389" s="113" t="s">
        <v>16</v>
      </c>
      <c r="H389" s="114" t="s">
        <v>61</v>
      </c>
      <c r="I389" s="57"/>
    </row>
    <row r="390" spans="1:10" s="3" customFormat="1" ht="15" customHeight="1" x14ac:dyDescent="0.2">
      <c r="A390" s="58" t="s">
        <v>9</v>
      </c>
      <c r="B390" s="59">
        <v>44949</v>
      </c>
      <c r="C390" s="51" t="s">
        <v>25</v>
      </c>
      <c r="D390" s="60">
        <v>0.69791666666666663</v>
      </c>
      <c r="E390" s="60">
        <v>0.73958333333333337</v>
      </c>
      <c r="F390" s="61"/>
      <c r="G390" s="62"/>
      <c r="H390" s="63" t="s">
        <v>2</v>
      </c>
      <c r="I390" s="24"/>
      <c r="J390" s="3" t="str">
        <f t="shared" ref="J390:J395" ca="1" si="37">IF(B390&lt;$B$3,"oui","non")</f>
        <v>oui</v>
      </c>
    </row>
    <row r="391" spans="1:10" s="3" customFormat="1" ht="15" customHeight="1" x14ac:dyDescent="0.2">
      <c r="A391" s="58" t="s">
        <v>9</v>
      </c>
      <c r="B391" s="59">
        <v>44949</v>
      </c>
      <c r="C391" s="51" t="s">
        <v>36</v>
      </c>
      <c r="D391" s="60">
        <v>0.75</v>
      </c>
      <c r="E391" s="60">
        <v>0.79166666666666663</v>
      </c>
      <c r="F391" s="61"/>
      <c r="G391" s="62"/>
      <c r="H391" s="63" t="s">
        <v>2</v>
      </c>
      <c r="I391" s="57"/>
      <c r="J391" s="3" t="str">
        <f t="shared" ca="1" si="37"/>
        <v>oui</v>
      </c>
    </row>
    <row r="392" spans="1:10" s="3" customFormat="1" ht="15" customHeight="1" x14ac:dyDescent="0.2">
      <c r="A392" s="58" t="s">
        <v>9</v>
      </c>
      <c r="B392" s="59">
        <v>44949</v>
      </c>
      <c r="C392" s="51" t="s">
        <v>37</v>
      </c>
      <c r="D392" s="60">
        <v>0.80208333333333337</v>
      </c>
      <c r="E392" s="60">
        <v>0.84375</v>
      </c>
      <c r="F392" s="61"/>
      <c r="G392" s="62"/>
      <c r="H392" s="63" t="s">
        <v>2</v>
      </c>
      <c r="I392" s="52"/>
      <c r="J392" s="3" t="str">
        <f t="shared" ca="1" si="37"/>
        <v>oui</v>
      </c>
    </row>
    <row r="393" spans="1:10" s="3" customFormat="1" ht="15" customHeight="1" x14ac:dyDescent="0.2">
      <c r="A393" s="36" t="s">
        <v>9</v>
      </c>
      <c r="B393" s="117">
        <v>44949</v>
      </c>
      <c r="C393" s="37" t="s">
        <v>23</v>
      </c>
      <c r="D393" s="38">
        <v>0.85416666666666663</v>
      </c>
      <c r="E393" s="38">
        <v>0.90625</v>
      </c>
      <c r="F393" s="39"/>
      <c r="G393" s="40"/>
      <c r="H393" s="41" t="s">
        <v>2</v>
      </c>
      <c r="I393" s="42"/>
      <c r="J393" s="3" t="str">
        <f t="shared" ca="1" si="37"/>
        <v>oui</v>
      </c>
    </row>
    <row r="394" spans="1:10" s="3" customFormat="1" ht="15" customHeight="1" x14ac:dyDescent="0.2">
      <c r="A394" s="58" t="s">
        <v>9</v>
      </c>
      <c r="B394" s="59">
        <v>44950</v>
      </c>
      <c r="C394" s="51" t="s">
        <v>68</v>
      </c>
      <c r="D394" s="60">
        <v>0.82291666666666663</v>
      </c>
      <c r="E394" s="60">
        <v>0.86458333333333337</v>
      </c>
      <c r="F394" s="61"/>
      <c r="G394" s="62"/>
      <c r="H394" s="63" t="s">
        <v>2</v>
      </c>
      <c r="I394" s="24"/>
      <c r="J394" s="3" t="str">
        <f t="shared" ca="1" si="37"/>
        <v>oui</v>
      </c>
    </row>
    <row r="395" spans="1:10" s="25" customFormat="1" ht="15" customHeight="1" x14ac:dyDescent="0.2">
      <c r="A395" s="73" t="s">
        <v>9</v>
      </c>
      <c r="B395" s="74">
        <v>44950</v>
      </c>
      <c r="C395" s="75" t="s">
        <v>27</v>
      </c>
      <c r="D395" s="76">
        <v>0.875</v>
      </c>
      <c r="E395" s="76">
        <v>0.91666666666666663</v>
      </c>
      <c r="F395" s="77"/>
      <c r="G395" s="78"/>
      <c r="H395" s="79" t="s">
        <v>2</v>
      </c>
      <c r="I395" s="83"/>
      <c r="J395" s="25" t="str">
        <f t="shared" ca="1" si="37"/>
        <v>oui</v>
      </c>
    </row>
    <row r="396" spans="1:10" s="3" customFormat="1" ht="15" customHeight="1" x14ac:dyDescent="0.2">
      <c r="A396" s="58" t="s">
        <v>9</v>
      </c>
      <c r="B396" s="59">
        <v>44951</v>
      </c>
      <c r="C396" s="51" t="s">
        <v>41</v>
      </c>
      <c r="D396" s="60">
        <v>0.70833333333333337</v>
      </c>
      <c r="E396" s="60">
        <v>0.75</v>
      </c>
      <c r="F396" s="61"/>
      <c r="G396" s="62"/>
      <c r="H396" s="63" t="s">
        <v>2</v>
      </c>
      <c r="I396" s="24"/>
    </row>
    <row r="397" spans="1:10" s="3" customFormat="1" ht="15" customHeight="1" x14ac:dyDescent="0.2">
      <c r="A397" s="58" t="s">
        <v>9</v>
      </c>
      <c r="B397" s="59">
        <v>44951</v>
      </c>
      <c r="C397" s="51" t="s">
        <v>36</v>
      </c>
      <c r="D397" s="60">
        <v>0.76041666666666663</v>
      </c>
      <c r="E397" s="60">
        <v>0.80208333333333337</v>
      </c>
      <c r="F397" s="61"/>
      <c r="G397" s="62"/>
      <c r="H397" s="63" t="s">
        <v>2</v>
      </c>
      <c r="I397" s="24"/>
    </row>
    <row r="398" spans="1:10" s="25" customFormat="1" ht="15" customHeight="1" x14ac:dyDescent="0.2">
      <c r="A398" s="73" t="s">
        <v>9</v>
      </c>
      <c r="B398" s="74">
        <v>44951</v>
      </c>
      <c r="C398" s="75" t="s">
        <v>27</v>
      </c>
      <c r="D398" s="76">
        <v>0.8125</v>
      </c>
      <c r="E398" s="76">
        <v>0.85416666666666663</v>
      </c>
      <c r="F398" s="77"/>
      <c r="G398" s="78"/>
      <c r="H398" s="79" t="s">
        <v>2</v>
      </c>
      <c r="I398" s="83"/>
    </row>
    <row r="399" spans="1:10" s="3" customFormat="1" ht="15" customHeight="1" x14ac:dyDescent="0.2">
      <c r="A399" s="84" t="s">
        <v>145</v>
      </c>
      <c r="B399" s="85">
        <v>44951</v>
      </c>
      <c r="C399" s="86" t="s">
        <v>23</v>
      </c>
      <c r="D399" s="87">
        <v>0.84375</v>
      </c>
      <c r="E399" s="87">
        <v>0.92708333333333337</v>
      </c>
      <c r="F399" s="88" t="s">
        <v>16</v>
      </c>
      <c r="G399" s="89" t="s">
        <v>48</v>
      </c>
      <c r="H399" s="90" t="s">
        <v>2</v>
      </c>
      <c r="I399" s="52"/>
    </row>
    <row r="400" spans="1:10" s="3" customFormat="1" ht="15" customHeight="1" x14ac:dyDescent="0.2">
      <c r="A400" s="58" t="s">
        <v>9</v>
      </c>
      <c r="B400" s="59">
        <v>44952</v>
      </c>
      <c r="C400" s="51" t="s">
        <v>25</v>
      </c>
      <c r="D400" s="60">
        <v>0.69791666666666663</v>
      </c>
      <c r="E400" s="60">
        <v>0.73958333333333337</v>
      </c>
      <c r="F400" s="61"/>
      <c r="G400" s="62"/>
      <c r="H400" s="63" t="s">
        <v>2</v>
      </c>
      <c r="I400" s="64"/>
      <c r="J400" s="3" t="str">
        <f ca="1">IF(B400&lt;$B$3,"oui","non")</f>
        <v>oui</v>
      </c>
    </row>
    <row r="401" spans="1:10" s="3" customFormat="1" ht="15" customHeight="1" x14ac:dyDescent="0.2">
      <c r="A401" s="58" t="s">
        <v>9</v>
      </c>
      <c r="B401" s="59">
        <v>44952</v>
      </c>
      <c r="C401" s="51" t="s">
        <v>37</v>
      </c>
      <c r="D401" s="60">
        <v>0.75</v>
      </c>
      <c r="E401" s="60">
        <v>0.80208333333333337</v>
      </c>
      <c r="F401" s="61"/>
      <c r="G401" s="62"/>
      <c r="H401" s="63" t="s">
        <v>2</v>
      </c>
      <c r="I401" s="24"/>
      <c r="J401" s="3" t="str">
        <f t="shared" ref="J401:J402" ca="1" si="38">IF(B401&lt;$B$3,"oui","non")</f>
        <v>oui</v>
      </c>
    </row>
    <row r="402" spans="1:10" s="25" customFormat="1" ht="15" customHeight="1" x14ac:dyDescent="0.2">
      <c r="A402" s="102" t="s">
        <v>9</v>
      </c>
      <c r="B402" s="103">
        <v>44952</v>
      </c>
      <c r="C402" s="104" t="s">
        <v>23</v>
      </c>
      <c r="D402" s="105">
        <v>0.80208333333333337</v>
      </c>
      <c r="E402" s="105">
        <v>0.85416666666666663</v>
      </c>
      <c r="F402" s="106"/>
      <c r="G402" s="107"/>
      <c r="H402" s="108" t="s">
        <v>2</v>
      </c>
      <c r="I402" s="101"/>
      <c r="J402" s="25" t="str">
        <f t="shared" ca="1" si="38"/>
        <v>oui</v>
      </c>
    </row>
    <row r="403" spans="1:10" s="3" customFormat="1" ht="15" customHeight="1" x14ac:dyDescent="0.2">
      <c r="A403" s="58" t="s">
        <v>9</v>
      </c>
      <c r="B403" s="59">
        <v>44953</v>
      </c>
      <c r="C403" s="115" t="s">
        <v>68</v>
      </c>
      <c r="D403" s="60">
        <v>0.75</v>
      </c>
      <c r="E403" s="60">
        <v>0.79166666666666663</v>
      </c>
      <c r="F403" s="61"/>
      <c r="G403" s="62"/>
      <c r="H403" s="63" t="s">
        <v>2</v>
      </c>
      <c r="I403" s="24"/>
      <c r="J403" s="3" t="str">
        <f ca="1">IF(B403&lt;$B$3,"oui","non")</f>
        <v>oui</v>
      </c>
    </row>
    <row r="404" spans="1:10" s="3" customFormat="1" ht="15" customHeight="1" x14ac:dyDescent="0.2">
      <c r="A404" s="58" t="s">
        <v>9</v>
      </c>
      <c r="B404" s="59">
        <v>44954</v>
      </c>
      <c r="C404" s="65" t="s">
        <v>41</v>
      </c>
      <c r="D404" s="60">
        <v>0.54166666666666663</v>
      </c>
      <c r="E404" s="60">
        <v>0.58333333333333337</v>
      </c>
      <c r="F404" s="93"/>
      <c r="G404" s="62"/>
      <c r="H404" s="63" t="s">
        <v>2</v>
      </c>
      <c r="I404" s="57"/>
    </row>
    <row r="405" spans="1:10" s="3" customFormat="1" ht="15" customHeight="1" x14ac:dyDescent="0.2">
      <c r="A405" s="109" t="s">
        <v>30</v>
      </c>
      <c r="B405" s="110">
        <v>44954</v>
      </c>
      <c r="C405" s="128" t="s">
        <v>36</v>
      </c>
      <c r="D405" s="111">
        <v>0.60416666666666663</v>
      </c>
      <c r="E405" s="111">
        <v>0.6875</v>
      </c>
      <c r="F405" s="112" t="s">
        <v>16</v>
      </c>
      <c r="G405" s="113" t="s">
        <v>50</v>
      </c>
      <c r="H405" s="114" t="s">
        <v>2</v>
      </c>
      <c r="I405" s="57"/>
    </row>
    <row r="406" spans="1:10" s="3" customFormat="1" ht="15" customHeight="1" x14ac:dyDescent="0.2">
      <c r="A406" s="109" t="s">
        <v>30</v>
      </c>
      <c r="B406" s="110">
        <v>44954</v>
      </c>
      <c r="C406" s="128" t="s">
        <v>27</v>
      </c>
      <c r="D406" s="111">
        <v>0.70833333333333337</v>
      </c>
      <c r="E406" s="111">
        <v>0.79166666666666663</v>
      </c>
      <c r="F406" s="112" t="s">
        <v>60</v>
      </c>
      <c r="G406" s="113" t="s">
        <v>16</v>
      </c>
      <c r="H406" s="114" t="s">
        <v>61</v>
      </c>
      <c r="I406" s="57"/>
    </row>
    <row r="407" spans="1:10" s="3" customFormat="1" ht="15" customHeight="1" x14ac:dyDescent="0.2">
      <c r="A407" s="84" t="s">
        <v>30</v>
      </c>
      <c r="B407" s="85">
        <v>44954</v>
      </c>
      <c r="C407" s="86" t="s">
        <v>23</v>
      </c>
      <c r="D407" s="87">
        <v>0.72916666666666663</v>
      </c>
      <c r="E407" s="87">
        <v>0.8125</v>
      </c>
      <c r="F407" s="88" t="s">
        <v>16</v>
      </c>
      <c r="G407" s="89" t="s">
        <v>31</v>
      </c>
      <c r="H407" s="90" t="s">
        <v>2</v>
      </c>
      <c r="I407" s="52"/>
    </row>
    <row r="408" spans="1:10" s="3" customFormat="1" ht="15" customHeight="1" x14ac:dyDescent="0.2">
      <c r="A408" s="109" t="s">
        <v>30</v>
      </c>
      <c r="B408" s="110">
        <v>44954</v>
      </c>
      <c r="C408" s="128" t="s">
        <v>24</v>
      </c>
      <c r="D408" s="111">
        <v>0.83333333333333337</v>
      </c>
      <c r="E408" s="111">
        <v>0.91666666666666663</v>
      </c>
      <c r="F408" s="112" t="s">
        <v>16</v>
      </c>
      <c r="G408" s="113" t="s">
        <v>28</v>
      </c>
      <c r="H408" s="114" t="s">
        <v>2</v>
      </c>
      <c r="I408" s="57"/>
    </row>
    <row r="409" spans="1:10" s="3" customFormat="1" ht="15" customHeight="1" x14ac:dyDescent="0.2">
      <c r="A409" s="109" t="s">
        <v>10</v>
      </c>
      <c r="B409" s="110">
        <v>44955</v>
      </c>
      <c r="C409" s="128" t="s">
        <v>96</v>
      </c>
      <c r="D409" s="111">
        <v>0.48958333333333331</v>
      </c>
      <c r="E409" s="111">
        <v>0.57291666666666663</v>
      </c>
      <c r="F409" s="112" t="s">
        <v>78</v>
      </c>
      <c r="G409" s="113" t="s">
        <v>101</v>
      </c>
      <c r="H409" s="114" t="s">
        <v>79</v>
      </c>
      <c r="I409" s="57"/>
    </row>
    <row r="410" spans="1:10" s="3" customFormat="1" ht="15" customHeight="1" x14ac:dyDescent="0.2">
      <c r="A410" s="109" t="s">
        <v>30</v>
      </c>
      <c r="B410" s="110">
        <v>44955</v>
      </c>
      <c r="C410" s="128" t="s">
        <v>37</v>
      </c>
      <c r="D410" s="111">
        <v>0.72916666666666663</v>
      </c>
      <c r="E410" s="111">
        <v>0.8125</v>
      </c>
      <c r="F410" s="112" t="s">
        <v>16</v>
      </c>
      <c r="G410" s="113" t="s">
        <v>28</v>
      </c>
      <c r="H410" s="114" t="s">
        <v>2</v>
      </c>
      <c r="I410" s="57"/>
    </row>
    <row r="411" spans="1:10" s="3" customFormat="1" ht="15" customHeight="1" x14ac:dyDescent="0.2">
      <c r="A411" s="58" t="s">
        <v>9</v>
      </c>
      <c r="B411" s="59">
        <v>44956</v>
      </c>
      <c r="C411" s="51" t="s">
        <v>25</v>
      </c>
      <c r="D411" s="60">
        <v>0.69791666666666663</v>
      </c>
      <c r="E411" s="60">
        <v>0.73958333333333337</v>
      </c>
      <c r="F411" s="61"/>
      <c r="G411" s="62"/>
      <c r="H411" s="63" t="s">
        <v>2</v>
      </c>
      <c r="I411" s="24"/>
      <c r="J411" s="3" t="str">
        <f t="shared" ref="J411:J416" ca="1" si="39">IF(B411&lt;$B$3,"oui","non")</f>
        <v>oui</v>
      </c>
    </row>
    <row r="412" spans="1:10" s="3" customFormat="1" ht="15" customHeight="1" x14ac:dyDescent="0.2">
      <c r="A412" s="58" t="s">
        <v>9</v>
      </c>
      <c r="B412" s="59">
        <v>44956</v>
      </c>
      <c r="C412" s="51" t="s">
        <v>36</v>
      </c>
      <c r="D412" s="60">
        <v>0.75</v>
      </c>
      <c r="E412" s="60">
        <v>0.79166666666666663</v>
      </c>
      <c r="F412" s="61"/>
      <c r="G412" s="62"/>
      <c r="H412" s="63" t="s">
        <v>2</v>
      </c>
      <c r="I412" s="57"/>
      <c r="J412" s="3" t="str">
        <f t="shared" ca="1" si="39"/>
        <v>oui</v>
      </c>
    </row>
    <row r="413" spans="1:10" s="3" customFormat="1" ht="15" customHeight="1" x14ac:dyDescent="0.2">
      <c r="A413" s="58" t="s">
        <v>9</v>
      </c>
      <c r="B413" s="59">
        <v>44956</v>
      </c>
      <c r="C413" s="51" t="s">
        <v>37</v>
      </c>
      <c r="D413" s="60">
        <v>0.80208333333333337</v>
      </c>
      <c r="E413" s="60">
        <v>0.84375</v>
      </c>
      <c r="F413" s="61"/>
      <c r="G413" s="62"/>
      <c r="H413" s="63" t="s">
        <v>2</v>
      </c>
      <c r="I413" s="52"/>
      <c r="J413" s="3" t="str">
        <f t="shared" ca="1" si="39"/>
        <v>oui</v>
      </c>
    </row>
    <row r="414" spans="1:10" s="3" customFormat="1" ht="15" customHeight="1" x14ac:dyDescent="0.2">
      <c r="A414" s="36" t="s">
        <v>9</v>
      </c>
      <c r="B414" s="117">
        <v>44956</v>
      </c>
      <c r="C414" s="37" t="s">
        <v>23</v>
      </c>
      <c r="D414" s="38">
        <v>0.85416666666666663</v>
      </c>
      <c r="E414" s="38">
        <v>0.90625</v>
      </c>
      <c r="F414" s="39"/>
      <c r="G414" s="40"/>
      <c r="H414" s="41" t="s">
        <v>2</v>
      </c>
      <c r="I414" s="42"/>
      <c r="J414" s="3" t="str">
        <f t="shared" ca="1" si="39"/>
        <v>oui</v>
      </c>
    </row>
    <row r="415" spans="1:10" s="3" customFormat="1" ht="15" customHeight="1" x14ac:dyDescent="0.2">
      <c r="A415" s="58" t="s">
        <v>9</v>
      </c>
      <c r="B415" s="59">
        <v>44957</v>
      </c>
      <c r="C415" s="51" t="s">
        <v>24</v>
      </c>
      <c r="D415" s="60">
        <v>0.82291666666666663</v>
      </c>
      <c r="E415" s="60">
        <v>0.86458333333333337</v>
      </c>
      <c r="F415" s="61"/>
      <c r="G415" s="62"/>
      <c r="H415" s="63" t="s">
        <v>2</v>
      </c>
      <c r="I415" s="24"/>
      <c r="J415" s="3" t="str">
        <f t="shared" ca="1" si="39"/>
        <v>oui</v>
      </c>
    </row>
    <row r="416" spans="1:10" s="3" customFormat="1" ht="15" customHeight="1" x14ac:dyDescent="0.2">
      <c r="A416" s="58" t="s">
        <v>9</v>
      </c>
      <c r="B416" s="59">
        <v>44957</v>
      </c>
      <c r="C416" s="51" t="s">
        <v>27</v>
      </c>
      <c r="D416" s="60">
        <v>0.875</v>
      </c>
      <c r="E416" s="60">
        <v>0.91666666666666663</v>
      </c>
      <c r="F416" s="61"/>
      <c r="G416" s="62"/>
      <c r="H416" s="63" t="s">
        <v>2</v>
      </c>
      <c r="I416" s="24"/>
      <c r="J416" s="3" t="str">
        <f t="shared" ca="1" si="39"/>
        <v>oui</v>
      </c>
    </row>
    <row r="417" spans="1:10" s="3" customFormat="1" ht="15" customHeight="1" x14ac:dyDescent="0.2">
      <c r="A417" s="58" t="s">
        <v>9</v>
      </c>
      <c r="B417" s="59">
        <v>44958</v>
      </c>
      <c r="C417" s="51" t="s">
        <v>41</v>
      </c>
      <c r="D417" s="60">
        <v>0.70833333333333337</v>
      </c>
      <c r="E417" s="60">
        <v>0.75</v>
      </c>
      <c r="F417" s="61"/>
      <c r="G417" s="62"/>
      <c r="H417" s="63" t="s">
        <v>2</v>
      </c>
      <c r="I417" s="24"/>
    </row>
    <row r="418" spans="1:10" s="3" customFormat="1" ht="15" customHeight="1" x14ac:dyDescent="0.2">
      <c r="A418" s="58" t="s">
        <v>9</v>
      </c>
      <c r="B418" s="59">
        <v>44958</v>
      </c>
      <c r="C418" s="51" t="s">
        <v>36</v>
      </c>
      <c r="D418" s="60">
        <v>0.76041666666666663</v>
      </c>
      <c r="E418" s="60">
        <v>0.80208333333333337</v>
      </c>
      <c r="F418" s="61"/>
      <c r="G418" s="62"/>
      <c r="H418" s="63" t="s">
        <v>2</v>
      </c>
      <c r="I418" s="24"/>
    </row>
    <row r="419" spans="1:10" s="3" customFormat="1" ht="15" customHeight="1" x14ac:dyDescent="0.2">
      <c r="A419" s="58" t="s">
        <v>9</v>
      </c>
      <c r="B419" s="59">
        <v>44958</v>
      </c>
      <c r="C419" s="51" t="s">
        <v>27</v>
      </c>
      <c r="D419" s="60">
        <v>0.8125</v>
      </c>
      <c r="E419" s="60">
        <v>0.85416666666666663</v>
      </c>
      <c r="F419" s="61"/>
      <c r="G419" s="62"/>
      <c r="H419" s="63" t="s">
        <v>2</v>
      </c>
      <c r="I419" s="24"/>
    </row>
    <row r="420" spans="1:10" s="3" customFormat="1" ht="15" customHeight="1" x14ac:dyDescent="0.2">
      <c r="A420" s="58" t="s">
        <v>9</v>
      </c>
      <c r="B420" s="59">
        <v>44959</v>
      </c>
      <c r="C420" s="51" t="s">
        <v>25</v>
      </c>
      <c r="D420" s="60">
        <v>0.69791666666666663</v>
      </c>
      <c r="E420" s="60">
        <v>0.73958333333333337</v>
      </c>
      <c r="F420" s="61"/>
      <c r="G420" s="62"/>
      <c r="H420" s="63" t="s">
        <v>2</v>
      </c>
      <c r="I420" s="64"/>
      <c r="J420" s="3" t="str">
        <f ca="1">IF(B420&lt;$B$3,"oui","non")</f>
        <v>oui</v>
      </c>
    </row>
    <row r="421" spans="1:10" s="3" customFormat="1" ht="15" customHeight="1" x14ac:dyDescent="0.2">
      <c r="A421" s="58" t="s">
        <v>9</v>
      </c>
      <c r="B421" s="59">
        <v>44959</v>
      </c>
      <c r="C421" s="51" t="s">
        <v>37</v>
      </c>
      <c r="D421" s="60">
        <v>0.75</v>
      </c>
      <c r="E421" s="60">
        <v>0.79166666666666663</v>
      </c>
      <c r="F421" s="61"/>
      <c r="G421" s="62"/>
      <c r="H421" s="63" t="s">
        <v>2</v>
      </c>
      <c r="I421" s="24"/>
      <c r="J421" s="3" t="str">
        <f t="shared" ref="J421:J422" ca="1" si="40">IF(B421&lt;$B$3,"oui","non")</f>
        <v>oui</v>
      </c>
    </row>
    <row r="422" spans="1:10" s="3" customFormat="1" ht="15" customHeight="1" x14ac:dyDescent="0.2">
      <c r="A422" s="66" t="s">
        <v>9</v>
      </c>
      <c r="B422" s="67">
        <v>44959</v>
      </c>
      <c r="C422" s="53" t="s">
        <v>23</v>
      </c>
      <c r="D422" s="68">
        <v>0.80208333333333337</v>
      </c>
      <c r="E422" s="68">
        <v>0.85416666666666663</v>
      </c>
      <c r="F422" s="69"/>
      <c r="G422" s="70"/>
      <c r="H422" s="71" t="s">
        <v>2</v>
      </c>
      <c r="I422" s="72"/>
      <c r="J422" s="3" t="str">
        <f t="shared" ca="1" si="40"/>
        <v>oui</v>
      </c>
    </row>
    <row r="423" spans="1:10" s="3" customFormat="1" ht="15" customHeight="1" x14ac:dyDescent="0.2">
      <c r="A423" s="58" t="s">
        <v>9</v>
      </c>
      <c r="B423" s="59">
        <v>44960</v>
      </c>
      <c r="C423" s="51" t="s">
        <v>36</v>
      </c>
      <c r="D423" s="60">
        <v>0.75</v>
      </c>
      <c r="E423" s="60">
        <v>0.79166666666666663</v>
      </c>
      <c r="F423" s="61"/>
      <c r="G423" s="62"/>
      <c r="H423" s="63" t="s">
        <v>2</v>
      </c>
      <c r="I423" s="24"/>
      <c r="J423" s="3" t="str">
        <f ca="1">IF(B423&lt;$B$3,"oui","non")</f>
        <v>oui</v>
      </c>
    </row>
    <row r="424" spans="1:10" s="3" customFormat="1" ht="15" customHeight="1" x14ac:dyDescent="0.2">
      <c r="A424" s="58" t="s">
        <v>124</v>
      </c>
      <c r="B424" s="59">
        <v>44960</v>
      </c>
      <c r="C424" s="132" t="s">
        <v>125</v>
      </c>
      <c r="D424" s="60">
        <v>0.85416666666666663</v>
      </c>
      <c r="E424" s="60">
        <v>0.9375</v>
      </c>
      <c r="F424" s="61"/>
      <c r="G424" s="62"/>
      <c r="H424" s="63" t="s">
        <v>2</v>
      </c>
      <c r="I424" s="24"/>
      <c r="J424" s="3" t="str">
        <f ca="1">IF(B424&lt;$B$3,"oui","non")</f>
        <v>oui</v>
      </c>
    </row>
    <row r="425" spans="1:10" s="3" customFormat="1" ht="15" customHeight="1" x14ac:dyDescent="0.2">
      <c r="A425" s="58" t="s">
        <v>9</v>
      </c>
      <c r="B425" s="59">
        <v>44961</v>
      </c>
      <c r="C425" s="65" t="s">
        <v>41</v>
      </c>
      <c r="D425" s="60">
        <v>0.54166666666666663</v>
      </c>
      <c r="E425" s="60">
        <v>0.58333333333333337</v>
      </c>
      <c r="F425" s="93"/>
      <c r="G425" s="62"/>
      <c r="H425" s="63" t="s">
        <v>2</v>
      </c>
      <c r="I425" s="57"/>
    </row>
    <row r="426" spans="1:10" s="3" customFormat="1" ht="15" customHeight="1" x14ac:dyDescent="0.2">
      <c r="A426" s="109" t="s">
        <v>10</v>
      </c>
      <c r="B426" s="110">
        <v>44961</v>
      </c>
      <c r="C426" s="128" t="s">
        <v>86</v>
      </c>
      <c r="D426" s="111">
        <v>0.59375</v>
      </c>
      <c r="E426" s="111">
        <v>0.67708333333333337</v>
      </c>
      <c r="F426" s="112" t="s">
        <v>81</v>
      </c>
      <c r="G426" s="113" t="s">
        <v>95</v>
      </c>
      <c r="H426" s="114" t="s">
        <v>82</v>
      </c>
      <c r="I426" s="57"/>
    </row>
    <row r="427" spans="1:10" s="3" customFormat="1" ht="15" customHeight="1" x14ac:dyDescent="0.2">
      <c r="A427" s="109" t="s">
        <v>10</v>
      </c>
      <c r="B427" s="110">
        <v>44961</v>
      </c>
      <c r="C427" s="128" t="s">
        <v>104</v>
      </c>
      <c r="D427" s="111">
        <v>0.60416666666666663</v>
      </c>
      <c r="E427" s="111">
        <v>0.6875</v>
      </c>
      <c r="F427" s="112" t="s">
        <v>16</v>
      </c>
      <c r="G427" s="113" t="s">
        <v>110</v>
      </c>
      <c r="H427" s="114" t="s">
        <v>2</v>
      </c>
      <c r="I427" s="57"/>
    </row>
    <row r="428" spans="1:10" s="3" customFormat="1" ht="15" customHeight="1" x14ac:dyDescent="0.2">
      <c r="A428" s="109" t="s">
        <v>30</v>
      </c>
      <c r="B428" s="110">
        <v>44962</v>
      </c>
      <c r="C428" s="128" t="s">
        <v>37</v>
      </c>
      <c r="D428" s="111">
        <v>0.64583333333333337</v>
      </c>
      <c r="E428" s="111">
        <v>0.72916666666666663</v>
      </c>
      <c r="F428" s="131" t="s">
        <v>48</v>
      </c>
      <c r="G428" s="112" t="s">
        <v>16</v>
      </c>
      <c r="H428" s="114" t="s">
        <v>49</v>
      </c>
      <c r="I428" s="57"/>
    </row>
    <row r="429" spans="1:10" s="3" customFormat="1" ht="15" customHeight="1" x14ac:dyDescent="0.2">
      <c r="A429" s="109" t="s">
        <v>30</v>
      </c>
      <c r="B429" s="110">
        <v>44962</v>
      </c>
      <c r="C429" s="128" t="s">
        <v>27</v>
      </c>
      <c r="D429" s="111">
        <v>0.72916666666666663</v>
      </c>
      <c r="E429" s="111">
        <v>0.8125</v>
      </c>
      <c r="F429" s="112" t="s">
        <v>16</v>
      </c>
      <c r="G429" s="113" t="s">
        <v>28</v>
      </c>
      <c r="H429" s="114" t="s">
        <v>2</v>
      </c>
      <c r="I429" s="57"/>
    </row>
    <row r="430" spans="1:10" s="3" customFormat="1" ht="15" customHeight="1" x14ac:dyDescent="0.2">
      <c r="A430" s="58" t="s">
        <v>9</v>
      </c>
      <c r="B430" s="59">
        <v>44963</v>
      </c>
      <c r="C430" s="51" t="s">
        <v>25</v>
      </c>
      <c r="D430" s="60">
        <v>0.69791666666666663</v>
      </c>
      <c r="E430" s="60">
        <v>0.73958333333333337</v>
      </c>
      <c r="F430" s="61"/>
      <c r="G430" s="62"/>
      <c r="H430" s="63" t="s">
        <v>2</v>
      </c>
      <c r="I430" s="24"/>
      <c r="J430" s="3" t="str">
        <f t="shared" ref="J430:J435" ca="1" si="41">IF(B430&lt;$B$3,"oui","non")</f>
        <v>non</v>
      </c>
    </row>
    <row r="431" spans="1:10" s="3" customFormat="1" ht="15" customHeight="1" x14ac:dyDescent="0.2">
      <c r="A431" s="58" t="s">
        <v>9</v>
      </c>
      <c r="B431" s="59">
        <v>44963</v>
      </c>
      <c r="C431" s="51" t="s">
        <v>36</v>
      </c>
      <c r="D431" s="60">
        <v>0.75</v>
      </c>
      <c r="E431" s="60">
        <v>0.79166666666666663</v>
      </c>
      <c r="F431" s="61"/>
      <c r="G431" s="62"/>
      <c r="H431" s="63" t="s">
        <v>2</v>
      </c>
      <c r="I431" s="57"/>
      <c r="J431" s="3" t="str">
        <f t="shared" ca="1" si="41"/>
        <v>non</v>
      </c>
    </row>
    <row r="432" spans="1:10" s="3" customFormat="1" ht="15" customHeight="1" x14ac:dyDescent="0.2">
      <c r="A432" s="58" t="s">
        <v>9</v>
      </c>
      <c r="B432" s="59">
        <v>44963</v>
      </c>
      <c r="C432" s="51" t="s">
        <v>37</v>
      </c>
      <c r="D432" s="60">
        <v>0.80208333333333337</v>
      </c>
      <c r="E432" s="60">
        <v>0.84375</v>
      </c>
      <c r="F432" s="61"/>
      <c r="G432" s="62"/>
      <c r="H432" s="63" t="s">
        <v>2</v>
      </c>
      <c r="I432" s="52"/>
      <c r="J432" s="3" t="str">
        <f t="shared" ca="1" si="41"/>
        <v>non</v>
      </c>
    </row>
    <row r="433" spans="1:10" s="3" customFormat="1" ht="15" customHeight="1" x14ac:dyDescent="0.2">
      <c r="A433" s="36" t="s">
        <v>9</v>
      </c>
      <c r="B433" s="117">
        <v>44963</v>
      </c>
      <c r="C433" s="37" t="s">
        <v>23</v>
      </c>
      <c r="D433" s="38">
        <v>0.85416666666666663</v>
      </c>
      <c r="E433" s="38">
        <v>0.90625</v>
      </c>
      <c r="F433" s="39"/>
      <c r="G433" s="40"/>
      <c r="H433" s="41" t="s">
        <v>2</v>
      </c>
      <c r="I433" s="42"/>
      <c r="J433" s="3" t="str">
        <f t="shared" ca="1" si="41"/>
        <v>non</v>
      </c>
    </row>
    <row r="434" spans="1:10" s="3" customFormat="1" ht="15" customHeight="1" x14ac:dyDescent="0.2">
      <c r="A434" s="58" t="s">
        <v>9</v>
      </c>
      <c r="B434" s="59">
        <v>44964</v>
      </c>
      <c r="C434" s="51" t="s">
        <v>24</v>
      </c>
      <c r="D434" s="60">
        <v>0.82291666666666663</v>
      </c>
      <c r="E434" s="60">
        <v>0.86458333333333337</v>
      </c>
      <c r="F434" s="61"/>
      <c r="G434" s="62"/>
      <c r="H434" s="63" t="s">
        <v>2</v>
      </c>
      <c r="I434" s="24"/>
      <c r="J434" s="3" t="str">
        <f t="shared" ca="1" si="41"/>
        <v>non</v>
      </c>
    </row>
    <row r="435" spans="1:10" s="3" customFormat="1" ht="15" customHeight="1" x14ac:dyDescent="0.2">
      <c r="A435" s="58" t="s">
        <v>9</v>
      </c>
      <c r="B435" s="59">
        <v>44964</v>
      </c>
      <c r="C435" s="51" t="s">
        <v>27</v>
      </c>
      <c r="D435" s="60">
        <v>0.875</v>
      </c>
      <c r="E435" s="60">
        <v>0.91666666666666663</v>
      </c>
      <c r="F435" s="61"/>
      <c r="G435" s="62"/>
      <c r="H435" s="63" t="s">
        <v>2</v>
      </c>
      <c r="I435" s="24"/>
      <c r="J435" s="3" t="str">
        <f t="shared" ca="1" si="41"/>
        <v>non</v>
      </c>
    </row>
    <row r="436" spans="1:10" s="25" customFormat="1" ht="15" customHeight="1" x14ac:dyDescent="0.2">
      <c r="A436" s="73" t="s">
        <v>9</v>
      </c>
      <c r="B436" s="74">
        <v>44965</v>
      </c>
      <c r="C436" s="75" t="s">
        <v>41</v>
      </c>
      <c r="D436" s="76">
        <v>0.70833333333333337</v>
      </c>
      <c r="E436" s="76">
        <v>0.75</v>
      </c>
      <c r="F436" s="77"/>
      <c r="G436" s="78"/>
      <c r="H436" s="79" t="s">
        <v>2</v>
      </c>
      <c r="I436" s="83"/>
    </row>
    <row r="437" spans="1:10" s="3" customFormat="1" ht="15" customHeight="1" x14ac:dyDescent="0.2">
      <c r="A437" s="109" t="s">
        <v>30</v>
      </c>
      <c r="B437" s="110">
        <v>44965</v>
      </c>
      <c r="C437" s="128" t="s">
        <v>36</v>
      </c>
      <c r="D437" s="111">
        <v>0.71875</v>
      </c>
      <c r="E437" s="111">
        <v>0.80208333333333337</v>
      </c>
      <c r="F437" s="112" t="s">
        <v>16</v>
      </c>
      <c r="G437" s="113" t="s">
        <v>78</v>
      </c>
      <c r="H437" s="114" t="s">
        <v>2</v>
      </c>
      <c r="I437" s="57"/>
    </row>
    <row r="438" spans="1:10" s="25" customFormat="1" ht="15" customHeight="1" x14ac:dyDescent="0.2">
      <c r="A438" s="73" t="s">
        <v>9</v>
      </c>
      <c r="B438" s="74">
        <v>44965</v>
      </c>
      <c r="C438" s="75" t="s">
        <v>36</v>
      </c>
      <c r="D438" s="76">
        <v>0.76041666666666663</v>
      </c>
      <c r="E438" s="76">
        <v>0.80208333333333337</v>
      </c>
      <c r="F438" s="77"/>
      <c r="G438" s="78"/>
      <c r="H438" s="79" t="s">
        <v>2</v>
      </c>
      <c r="I438" s="83"/>
    </row>
    <row r="439" spans="1:10" s="3" customFormat="1" ht="15" customHeight="1" x14ac:dyDescent="0.2">
      <c r="A439" s="58" t="s">
        <v>9</v>
      </c>
      <c r="B439" s="59">
        <v>44965</v>
      </c>
      <c r="C439" s="115" t="s">
        <v>133</v>
      </c>
      <c r="D439" s="60">
        <v>0.8125</v>
      </c>
      <c r="E439" s="60">
        <v>0.85416666666666663</v>
      </c>
      <c r="F439" s="61"/>
      <c r="G439" s="62"/>
      <c r="H439" s="63" t="s">
        <v>2</v>
      </c>
      <c r="I439" s="24"/>
    </row>
    <row r="440" spans="1:10" s="3" customFormat="1" ht="15" customHeight="1" x14ac:dyDescent="0.2">
      <c r="A440" s="58" t="s">
        <v>9</v>
      </c>
      <c r="B440" s="59">
        <v>44966</v>
      </c>
      <c r="C440" s="51" t="s">
        <v>25</v>
      </c>
      <c r="D440" s="60">
        <v>0.69791666666666663</v>
      </c>
      <c r="E440" s="60">
        <v>0.73958333333333337</v>
      </c>
      <c r="F440" s="61"/>
      <c r="G440" s="62"/>
      <c r="H440" s="63" t="s">
        <v>2</v>
      </c>
      <c r="I440" s="64"/>
      <c r="J440" s="3" t="str">
        <f ca="1">IF(B440&lt;$B$3,"oui","non")</f>
        <v>non</v>
      </c>
    </row>
    <row r="441" spans="1:10" s="3" customFormat="1" ht="15" customHeight="1" x14ac:dyDescent="0.2">
      <c r="A441" s="58" t="s">
        <v>9</v>
      </c>
      <c r="B441" s="59">
        <v>44966</v>
      </c>
      <c r="C441" s="51" t="s">
        <v>37</v>
      </c>
      <c r="D441" s="60">
        <v>0.75</v>
      </c>
      <c r="E441" s="60">
        <v>0.79166666666666663</v>
      </c>
      <c r="F441" s="61"/>
      <c r="G441" s="62"/>
      <c r="H441" s="63" t="s">
        <v>2</v>
      </c>
      <c r="I441" s="24"/>
      <c r="J441" s="3" t="str">
        <f t="shared" ref="J441:J442" ca="1" si="42">IF(B441&lt;$B$3,"oui","non")</f>
        <v>non</v>
      </c>
    </row>
    <row r="442" spans="1:10" s="3" customFormat="1" ht="15" customHeight="1" x14ac:dyDescent="0.2">
      <c r="A442" s="66" t="s">
        <v>9</v>
      </c>
      <c r="B442" s="67">
        <v>44966</v>
      </c>
      <c r="C442" s="53" t="s">
        <v>23</v>
      </c>
      <c r="D442" s="68">
        <v>0.80208333333333337</v>
      </c>
      <c r="E442" s="68">
        <v>0.85416666666666663</v>
      </c>
      <c r="F442" s="69"/>
      <c r="G442" s="70"/>
      <c r="H442" s="71" t="s">
        <v>2</v>
      </c>
      <c r="I442" s="72"/>
      <c r="J442" s="3" t="str">
        <f t="shared" ca="1" si="42"/>
        <v>non</v>
      </c>
    </row>
    <row r="443" spans="1:10" s="3" customFormat="1" ht="15" customHeight="1" x14ac:dyDescent="0.2">
      <c r="A443" s="58" t="s">
        <v>9</v>
      </c>
      <c r="B443" s="59">
        <v>44967</v>
      </c>
      <c r="C443" s="115" t="s">
        <v>41</v>
      </c>
      <c r="D443" s="60">
        <v>0.75</v>
      </c>
      <c r="E443" s="60">
        <v>0.79166666666666663</v>
      </c>
      <c r="F443" s="61"/>
      <c r="G443" s="62"/>
      <c r="H443" s="63" t="s">
        <v>2</v>
      </c>
      <c r="I443" s="24"/>
      <c r="J443" s="3" t="str">
        <f ca="1">IF(B443&lt;$B$3,"oui","non")</f>
        <v>non</v>
      </c>
    </row>
    <row r="444" spans="1:10" s="3" customFormat="1" ht="15" customHeight="1" x14ac:dyDescent="0.2">
      <c r="A444" s="109" t="s">
        <v>30</v>
      </c>
      <c r="B444" s="110">
        <v>44967</v>
      </c>
      <c r="C444" s="128" t="s">
        <v>27</v>
      </c>
      <c r="D444" s="111">
        <v>0.86458333333333337</v>
      </c>
      <c r="E444" s="111">
        <v>0.94791666666666663</v>
      </c>
      <c r="F444" s="112" t="s">
        <v>16</v>
      </c>
      <c r="G444" s="113" t="s">
        <v>62</v>
      </c>
      <c r="H444" s="114" t="s">
        <v>2</v>
      </c>
      <c r="I444" s="57"/>
    </row>
    <row r="445" spans="1:10" s="3" customFormat="1" ht="15" customHeight="1" x14ac:dyDescent="0.2">
      <c r="A445" s="109" t="s">
        <v>10</v>
      </c>
      <c r="B445" s="110">
        <v>44968</v>
      </c>
      <c r="C445" s="128" t="s">
        <v>104</v>
      </c>
      <c r="D445" s="111">
        <v>0.51041666666666663</v>
      </c>
      <c r="E445" s="111">
        <v>0.59375</v>
      </c>
      <c r="F445" s="112" t="s">
        <v>48</v>
      </c>
      <c r="G445" s="113" t="s">
        <v>107</v>
      </c>
      <c r="H445" s="114" t="s">
        <v>49</v>
      </c>
      <c r="I445" s="57"/>
    </row>
    <row r="446" spans="1:10" s="3" customFormat="1" ht="15" customHeight="1" x14ac:dyDescent="0.2">
      <c r="A446" s="58" t="s">
        <v>9</v>
      </c>
      <c r="B446" s="59">
        <v>44968</v>
      </c>
      <c r="C446" s="65" t="s">
        <v>41</v>
      </c>
      <c r="D446" s="60">
        <v>0.54166666666666663</v>
      </c>
      <c r="E446" s="60">
        <v>0.58333333333333337</v>
      </c>
      <c r="F446" s="93"/>
      <c r="G446" s="62"/>
      <c r="H446" s="63" t="s">
        <v>2</v>
      </c>
      <c r="I446" s="57"/>
    </row>
    <row r="447" spans="1:10" s="3" customFormat="1" ht="15" customHeight="1" x14ac:dyDescent="0.2">
      <c r="A447" s="109" t="s">
        <v>10</v>
      </c>
      <c r="B447" s="110">
        <v>44968</v>
      </c>
      <c r="C447" s="128" t="s">
        <v>83</v>
      </c>
      <c r="D447" s="111">
        <v>0.5</v>
      </c>
      <c r="E447" s="111">
        <v>0.58333333333333337</v>
      </c>
      <c r="F447" s="112" t="s">
        <v>78</v>
      </c>
      <c r="G447" s="113" t="s">
        <v>134</v>
      </c>
      <c r="H447" s="114" t="s">
        <v>79</v>
      </c>
      <c r="I447" s="57"/>
    </row>
    <row r="448" spans="1:10" s="3" customFormat="1" ht="15" customHeight="1" x14ac:dyDescent="0.2">
      <c r="A448" s="109" t="s">
        <v>10</v>
      </c>
      <c r="B448" s="110">
        <v>44968</v>
      </c>
      <c r="C448" s="128" t="s">
        <v>86</v>
      </c>
      <c r="D448" s="111">
        <v>0.58333333333333337</v>
      </c>
      <c r="E448" s="111">
        <v>0.66666666666666663</v>
      </c>
      <c r="F448" s="112" t="s">
        <v>87</v>
      </c>
      <c r="G448" s="113" t="s">
        <v>88</v>
      </c>
      <c r="H448" s="114" t="s">
        <v>89</v>
      </c>
      <c r="I448" s="57"/>
    </row>
    <row r="449" spans="1:10" s="3" customFormat="1" ht="15" customHeight="1" x14ac:dyDescent="0.2">
      <c r="A449" s="109" t="s">
        <v>30</v>
      </c>
      <c r="B449" s="110">
        <v>44968</v>
      </c>
      <c r="C449" s="128" t="s">
        <v>24</v>
      </c>
      <c r="D449" s="111">
        <v>0.60416666666666663</v>
      </c>
      <c r="E449" s="111">
        <v>0.6875</v>
      </c>
      <c r="F449" s="112" t="s">
        <v>16</v>
      </c>
      <c r="G449" s="113" t="s">
        <v>48</v>
      </c>
      <c r="H449" s="114" t="s">
        <v>2</v>
      </c>
      <c r="I449" s="57"/>
    </row>
    <row r="450" spans="1:10" s="3" customFormat="1" ht="15" customHeight="1" x14ac:dyDescent="0.2">
      <c r="A450" s="135" t="s">
        <v>146</v>
      </c>
      <c r="B450" s="136">
        <v>44968</v>
      </c>
      <c r="C450" s="137" t="s">
        <v>59</v>
      </c>
      <c r="D450" s="138">
        <v>0.72916666666666663</v>
      </c>
      <c r="E450" s="138">
        <v>0.8125</v>
      </c>
      <c r="F450" s="139" t="s">
        <v>16</v>
      </c>
      <c r="G450" s="140" t="s">
        <v>147</v>
      </c>
      <c r="H450" s="141" t="s">
        <v>2</v>
      </c>
      <c r="I450" s="72"/>
    </row>
    <row r="451" spans="1:10" s="3" customFormat="1" ht="15" customHeight="1" x14ac:dyDescent="0.2">
      <c r="A451" s="109" t="s">
        <v>10</v>
      </c>
      <c r="B451" s="110">
        <v>44969</v>
      </c>
      <c r="C451" s="128" t="s">
        <v>112</v>
      </c>
      <c r="D451" s="111">
        <v>0.47916666666666669</v>
      </c>
      <c r="E451" s="111">
        <v>0.5625</v>
      </c>
      <c r="F451" s="112" t="s">
        <v>34</v>
      </c>
      <c r="G451" s="113" t="s">
        <v>101</v>
      </c>
      <c r="H451" s="114" t="s">
        <v>35</v>
      </c>
      <c r="I451" s="57"/>
    </row>
    <row r="452" spans="1:10" s="3" customFormat="1" ht="15" customHeight="1" x14ac:dyDescent="0.2">
      <c r="A452" s="109" t="s">
        <v>30</v>
      </c>
      <c r="B452" s="110">
        <v>44969</v>
      </c>
      <c r="C452" s="128" t="s">
        <v>27</v>
      </c>
      <c r="D452" s="111">
        <v>0.70833333333333337</v>
      </c>
      <c r="E452" s="111">
        <v>0.79166666666666663</v>
      </c>
      <c r="F452" s="112" t="s">
        <v>34</v>
      </c>
      <c r="G452" s="113" t="s">
        <v>16</v>
      </c>
      <c r="H452" s="114" t="s">
        <v>35</v>
      </c>
      <c r="I452" s="57"/>
    </row>
    <row r="453" spans="1:10" s="3" customFormat="1" ht="15" customHeight="1" x14ac:dyDescent="0.2">
      <c r="A453" s="58" t="s">
        <v>9</v>
      </c>
      <c r="B453" s="59">
        <v>44970</v>
      </c>
      <c r="C453" s="51" t="s">
        <v>25</v>
      </c>
      <c r="D453" s="60">
        <v>0.69791666666666663</v>
      </c>
      <c r="E453" s="60">
        <v>0.73958333333333337</v>
      </c>
      <c r="F453" s="61"/>
      <c r="G453" s="62"/>
      <c r="H453" s="63" t="s">
        <v>2</v>
      </c>
      <c r="I453" s="24"/>
      <c r="J453" s="3" t="str">
        <f t="shared" ref="J453:J458" ca="1" si="43">IF(B453&lt;$B$3,"oui","non")</f>
        <v>non</v>
      </c>
    </row>
    <row r="454" spans="1:10" s="3" customFormat="1" ht="15" customHeight="1" x14ac:dyDescent="0.2">
      <c r="A454" s="58" t="s">
        <v>9</v>
      </c>
      <c r="B454" s="59">
        <v>44970</v>
      </c>
      <c r="C454" s="51" t="s">
        <v>36</v>
      </c>
      <c r="D454" s="60">
        <v>0.75</v>
      </c>
      <c r="E454" s="60">
        <v>0.79166666666666663</v>
      </c>
      <c r="F454" s="61"/>
      <c r="G454" s="62"/>
      <c r="H454" s="63" t="s">
        <v>2</v>
      </c>
      <c r="I454" s="57"/>
      <c r="J454" s="3" t="str">
        <f t="shared" ca="1" si="43"/>
        <v>non</v>
      </c>
    </row>
    <row r="455" spans="1:10" s="3" customFormat="1" ht="15" customHeight="1" x14ac:dyDescent="0.2">
      <c r="A455" s="58" t="s">
        <v>9</v>
      </c>
      <c r="B455" s="59">
        <v>44970</v>
      </c>
      <c r="C455" s="51" t="s">
        <v>37</v>
      </c>
      <c r="D455" s="60">
        <v>0.80208333333333337</v>
      </c>
      <c r="E455" s="60">
        <v>0.84375</v>
      </c>
      <c r="F455" s="61"/>
      <c r="G455" s="62"/>
      <c r="H455" s="63" t="s">
        <v>2</v>
      </c>
      <c r="I455" s="52"/>
      <c r="J455" s="3" t="str">
        <f t="shared" ca="1" si="43"/>
        <v>non</v>
      </c>
    </row>
    <row r="456" spans="1:10" s="3" customFormat="1" ht="15" customHeight="1" x14ac:dyDescent="0.2">
      <c r="A456" s="36" t="s">
        <v>9</v>
      </c>
      <c r="B456" s="117">
        <v>44970</v>
      </c>
      <c r="C456" s="37" t="s">
        <v>23</v>
      </c>
      <c r="D456" s="38">
        <v>0.85416666666666663</v>
      </c>
      <c r="E456" s="38">
        <v>0.90625</v>
      </c>
      <c r="F456" s="39"/>
      <c r="G456" s="40"/>
      <c r="H456" s="41" t="s">
        <v>2</v>
      </c>
      <c r="I456" s="42"/>
      <c r="J456" s="3" t="str">
        <f t="shared" ca="1" si="43"/>
        <v>non</v>
      </c>
    </row>
    <row r="457" spans="1:10" s="3" customFormat="1" ht="15" customHeight="1" x14ac:dyDescent="0.2">
      <c r="A457" s="58" t="s">
        <v>9</v>
      </c>
      <c r="B457" s="59">
        <v>44971</v>
      </c>
      <c r="C457" s="51" t="s">
        <v>24</v>
      </c>
      <c r="D457" s="60">
        <v>0.82291666666666663</v>
      </c>
      <c r="E457" s="60">
        <v>0.86458333333333337</v>
      </c>
      <c r="F457" s="61"/>
      <c r="G457" s="62"/>
      <c r="H457" s="63" t="s">
        <v>2</v>
      </c>
      <c r="I457" s="24"/>
      <c r="J457" s="3" t="str">
        <f t="shared" ca="1" si="43"/>
        <v>non</v>
      </c>
    </row>
    <row r="458" spans="1:10" s="3" customFormat="1" ht="15" customHeight="1" x14ac:dyDescent="0.2">
      <c r="A458" s="58" t="s">
        <v>9</v>
      </c>
      <c r="B458" s="59">
        <v>44971</v>
      </c>
      <c r="C458" s="51" t="s">
        <v>27</v>
      </c>
      <c r="D458" s="60">
        <v>0.875</v>
      </c>
      <c r="E458" s="60">
        <v>0.91666666666666663</v>
      </c>
      <c r="F458" s="61"/>
      <c r="G458" s="62"/>
      <c r="H458" s="63" t="s">
        <v>2</v>
      </c>
      <c r="I458" s="24"/>
      <c r="J458" s="3" t="str">
        <f t="shared" ca="1" si="43"/>
        <v>non</v>
      </c>
    </row>
    <row r="459" spans="1:10" s="3" customFormat="1" ht="15" customHeight="1" x14ac:dyDescent="0.2">
      <c r="A459" s="58" t="s">
        <v>9</v>
      </c>
      <c r="B459" s="59">
        <v>44972</v>
      </c>
      <c r="C459" s="51" t="s">
        <v>41</v>
      </c>
      <c r="D459" s="60">
        <v>0.70833333333333337</v>
      </c>
      <c r="E459" s="60">
        <v>0.75</v>
      </c>
      <c r="F459" s="61"/>
      <c r="G459" s="62"/>
      <c r="H459" s="63" t="s">
        <v>2</v>
      </c>
      <c r="I459" s="24"/>
    </row>
    <row r="460" spans="1:10" s="3" customFormat="1" ht="15" customHeight="1" x14ac:dyDescent="0.2">
      <c r="A460" s="58" t="s">
        <v>9</v>
      </c>
      <c r="B460" s="59">
        <v>44972</v>
      </c>
      <c r="C460" s="51" t="s">
        <v>36</v>
      </c>
      <c r="D460" s="60">
        <v>0.76041666666666663</v>
      </c>
      <c r="E460" s="60">
        <v>0.80208333333333337</v>
      </c>
      <c r="F460" s="61"/>
      <c r="G460" s="62"/>
      <c r="H460" s="63" t="s">
        <v>2</v>
      </c>
      <c r="I460" s="24"/>
    </row>
    <row r="461" spans="1:10" s="3" customFormat="1" ht="15" customHeight="1" x14ac:dyDescent="0.2">
      <c r="A461" s="109" t="s">
        <v>30</v>
      </c>
      <c r="B461" s="110">
        <v>44972</v>
      </c>
      <c r="C461" s="128" t="s">
        <v>24</v>
      </c>
      <c r="D461" s="111">
        <v>0.77083333333333337</v>
      </c>
      <c r="E461" s="111">
        <v>0.85416666666666663</v>
      </c>
      <c r="F461" s="112" t="s">
        <v>34</v>
      </c>
      <c r="G461" s="113" t="s">
        <v>16</v>
      </c>
      <c r="H461" s="114" t="s">
        <v>35</v>
      </c>
      <c r="I461" s="57"/>
    </row>
    <row r="462" spans="1:10" s="3" customFormat="1" ht="15" customHeight="1" x14ac:dyDescent="0.2">
      <c r="A462" s="58" t="s">
        <v>9</v>
      </c>
      <c r="B462" s="59">
        <v>44972</v>
      </c>
      <c r="C462" s="51" t="s">
        <v>27</v>
      </c>
      <c r="D462" s="60">
        <v>0.8125</v>
      </c>
      <c r="E462" s="60">
        <v>0.85416666666666663</v>
      </c>
      <c r="F462" s="61"/>
      <c r="G462" s="62"/>
      <c r="H462" s="63" t="s">
        <v>2</v>
      </c>
      <c r="I462" s="24"/>
    </row>
    <row r="463" spans="1:10" s="3" customFormat="1" ht="15" customHeight="1" x14ac:dyDescent="0.2">
      <c r="A463" s="58" t="s">
        <v>9</v>
      </c>
      <c r="B463" s="59">
        <v>44973</v>
      </c>
      <c r="C463" s="51" t="s">
        <v>25</v>
      </c>
      <c r="D463" s="60">
        <v>0.69791666666666663</v>
      </c>
      <c r="E463" s="60">
        <v>0.73958333333333337</v>
      </c>
      <c r="F463" s="61"/>
      <c r="G463" s="62"/>
      <c r="H463" s="63" t="s">
        <v>2</v>
      </c>
      <c r="I463" s="64"/>
      <c r="J463" s="3" t="str">
        <f ca="1">IF(B463&lt;$B$3,"oui","non")</f>
        <v>non</v>
      </c>
    </row>
    <row r="464" spans="1:10" s="3" customFormat="1" ht="15" customHeight="1" x14ac:dyDescent="0.2">
      <c r="A464" s="58" t="s">
        <v>9</v>
      </c>
      <c r="B464" s="59">
        <v>44973</v>
      </c>
      <c r="C464" s="51" t="s">
        <v>37</v>
      </c>
      <c r="D464" s="60">
        <v>0.75</v>
      </c>
      <c r="E464" s="60">
        <v>0.79166666666666663</v>
      </c>
      <c r="F464" s="61"/>
      <c r="G464" s="62"/>
      <c r="H464" s="63" t="s">
        <v>2</v>
      </c>
      <c r="I464" s="24"/>
      <c r="J464" s="3" t="str">
        <f t="shared" ref="J464:J465" ca="1" si="44">IF(B464&lt;$B$3,"oui","non")</f>
        <v>non</v>
      </c>
    </row>
    <row r="465" spans="1:10" s="3" customFormat="1" ht="15" customHeight="1" x14ac:dyDescent="0.2">
      <c r="A465" s="66" t="s">
        <v>9</v>
      </c>
      <c r="B465" s="67">
        <v>44973</v>
      </c>
      <c r="C465" s="53" t="s">
        <v>23</v>
      </c>
      <c r="D465" s="68">
        <v>0.80208333333333337</v>
      </c>
      <c r="E465" s="68">
        <v>0.85416666666666663</v>
      </c>
      <c r="F465" s="69"/>
      <c r="G465" s="70"/>
      <c r="H465" s="71" t="s">
        <v>2</v>
      </c>
      <c r="I465" s="72"/>
      <c r="J465" s="3" t="str">
        <f t="shared" ca="1" si="44"/>
        <v>non</v>
      </c>
    </row>
    <row r="466" spans="1:10" s="3" customFormat="1" ht="15" customHeight="1" x14ac:dyDescent="0.2">
      <c r="A466" s="58" t="s">
        <v>9</v>
      </c>
      <c r="B466" s="59">
        <v>44974</v>
      </c>
      <c r="C466" s="115" t="s">
        <v>24</v>
      </c>
      <c r="D466" s="100">
        <v>0.75</v>
      </c>
      <c r="E466" s="100">
        <v>0.79166666666666663</v>
      </c>
      <c r="F466" s="61"/>
      <c r="G466" s="62"/>
      <c r="H466" s="63" t="s">
        <v>2</v>
      </c>
      <c r="I466" s="24"/>
      <c r="J466" s="3" t="str">
        <f ca="1">IF(B466&lt;$B$3,"oui","non")</f>
        <v>non</v>
      </c>
    </row>
    <row r="467" spans="1:10" s="25" customFormat="1" ht="15" customHeight="1" x14ac:dyDescent="0.2">
      <c r="A467" s="73" t="s">
        <v>9</v>
      </c>
      <c r="B467" s="74">
        <v>44974</v>
      </c>
      <c r="C467" s="75" t="s">
        <v>24</v>
      </c>
      <c r="D467" s="76">
        <v>0.85416666666666663</v>
      </c>
      <c r="E467" s="76">
        <v>0.89583333333333337</v>
      </c>
      <c r="F467" s="77"/>
      <c r="G467" s="78"/>
      <c r="H467" s="79" t="s">
        <v>2</v>
      </c>
      <c r="I467" s="83"/>
      <c r="J467" s="25" t="str">
        <f ca="1">IF(B467&lt;$B$3,"oui","non")</f>
        <v>non</v>
      </c>
    </row>
    <row r="468" spans="1:10" s="3" customFormat="1" ht="15" customHeight="1" x14ac:dyDescent="0.2">
      <c r="A468" s="109" t="s">
        <v>30</v>
      </c>
      <c r="B468" s="110">
        <v>44974</v>
      </c>
      <c r="C468" s="128" t="s">
        <v>27</v>
      </c>
      <c r="D468" s="111">
        <v>0.86458333333333337</v>
      </c>
      <c r="E468" s="111">
        <v>0.94791666666666663</v>
      </c>
      <c r="F468" s="112" t="s">
        <v>16</v>
      </c>
      <c r="G468" s="113" t="s">
        <v>50</v>
      </c>
      <c r="H468" s="114" t="s">
        <v>2</v>
      </c>
      <c r="I468" s="57"/>
    </row>
    <row r="469" spans="1:10" s="3" customFormat="1" ht="15" customHeight="1" x14ac:dyDescent="0.2">
      <c r="A469" s="109" t="s">
        <v>30</v>
      </c>
      <c r="B469" s="110">
        <v>44975</v>
      </c>
      <c r="C469" s="128" t="s">
        <v>24</v>
      </c>
      <c r="D469" s="111">
        <v>0.46875</v>
      </c>
      <c r="E469" s="111">
        <v>0.55208333333333337</v>
      </c>
      <c r="F469" s="112" t="s">
        <v>34</v>
      </c>
      <c r="G469" s="113" t="s">
        <v>16</v>
      </c>
      <c r="H469" s="114" t="s">
        <v>35</v>
      </c>
      <c r="I469" s="57"/>
    </row>
    <row r="470" spans="1:10" s="3" customFormat="1" ht="15" customHeight="1" x14ac:dyDescent="0.2">
      <c r="A470" s="109" t="s">
        <v>10</v>
      </c>
      <c r="B470" s="110">
        <v>44975</v>
      </c>
      <c r="C470" s="128" t="s">
        <v>112</v>
      </c>
      <c r="D470" s="111">
        <v>0.5</v>
      </c>
      <c r="E470" s="111">
        <v>0.58333333333333337</v>
      </c>
      <c r="F470" s="112" t="s">
        <v>78</v>
      </c>
      <c r="G470" s="113" t="s">
        <v>115</v>
      </c>
      <c r="H470" s="114" t="s">
        <v>79</v>
      </c>
      <c r="I470" s="57"/>
    </row>
    <row r="471" spans="1:10" s="3" customFormat="1" ht="15" customHeight="1" x14ac:dyDescent="0.2">
      <c r="A471" s="135" t="s">
        <v>146</v>
      </c>
      <c r="B471" s="136">
        <v>44975</v>
      </c>
      <c r="C471" s="137" t="s">
        <v>59</v>
      </c>
      <c r="D471" s="138">
        <v>0.85416666666666663</v>
      </c>
      <c r="E471" s="138">
        <v>0.9375</v>
      </c>
      <c r="F471" s="139" t="s">
        <v>42</v>
      </c>
      <c r="G471" s="140" t="s">
        <v>16</v>
      </c>
      <c r="H471" s="143" t="s">
        <v>43</v>
      </c>
      <c r="I471" s="72"/>
    </row>
    <row r="472" spans="1:10" s="25" customFormat="1" ht="15" customHeight="1" x14ac:dyDescent="0.2">
      <c r="A472" s="73" t="s">
        <v>9</v>
      </c>
      <c r="B472" s="74">
        <v>44977</v>
      </c>
      <c r="C472" s="75" t="s">
        <v>25</v>
      </c>
      <c r="D472" s="76">
        <v>0.69791666666666663</v>
      </c>
      <c r="E472" s="76">
        <v>0.73958333333333337</v>
      </c>
      <c r="F472" s="77"/>
      <c r="G472" s="78"/>
      <c r="H472" s="79" t="s">
        <v>2</v>
      </c>
      <c r="I472" s="83"/>
      <c r="J472" s="25" t="str">
        <f t="shared" ref="J472:J477" ca="1" si="45">IF(B472&lt;$B$3,"oui","non")</f>
        <v>non</v>
      </c>
    </row>
    <row r="473" spans="1:10" s="25" customFormat="1" ht="15" customHeight="1" x14ac:dyDescent="0.2">
      <c r="A473" s="73" t="s">
        <v>9</v>
      </c>
      <c r="B473" s="74">
        <v>44977</v>
      </c>
      <c r="C473" s="75" t="s">
        <v>36</v>
      </c>
      <c r="D473" s="76">
        <v>0.75</v>
      </c>
      <c r="E473" s="76">
        <v>0.79166666666666663</v>
      </c>
      <c r="F473" s="77"/>
      <c r="G473" s="78"/>
      <c r="H473" s="79" t="s">
        <v>2</v>
      </c>
      <c r="I473" s="82"/>
      <c r="J473" s="25" t="str">
        <f t="shared" ca="1" si="45"/>
        <v>non</v>
      </c>
    </row>
    <row r="474" spans="1:10" s="25" customFormat="1" ht="15" customHeight="1" x14ac:dyDescent="0.2">
      <c r="A474" s="73" t="s">
        <v>9</v>
      </c>
      <c r="B474" s="74">
        <v>44977</v>
      </c>
      <c r="C474" s="75" t="s">
        <v>37</v>
      </c>
      <c r="D474" s="76">
        <v>0.80208333333333337</v>
      </c>
      <c r="E474" s="76">
        <v>0.84375</v>
      </c>
      <c r="F474" s="77"/>
      <c r="G474" s="78"/>
      <c r="H474" s="79" t="s">
        <v>2</v>
      </c>
      <c r="I474" s="82"/>
      <c r="J474" s="25" t="str">
        <f t="shared" ca="1" si="45"/>
        <v>non</v>
      </c>
    </row>
    <row r="475" spans="1:10" s="3" customFormat="1" ht="15" customHeight="1" x14ac:dyDescent="0.2">
      <c r="A475" s="36" t="s">
        <v>9</v>
      </c>
      <c r="B475" s="117">
        <v>44977</v>
      </c>
      <c r="C475" s="37" t="s">
        <v>23</v>
      </c>
      <c r="D475" s="38">
        <v>0.85416666666666663</v>
      </c>
      <c r="E475" s="38">
        <v>0.90625</v>
      </c>
      <c r="F475" s="39"/>
      <c r="G475" s="40"/>
      <c r="H475" s="41" t="s">
        <v>2</v>
      </c>
      <c r="I475" s="42"/>
      <c r="J475" s="3" t="str">
        <f t="shared" ca="1" si="45"/>
        <v>non</v>
      </c>
    </row>
    <row r="476" spans="1:10" s="25" customFormat="1" ht="15" customHeight="1" x14ac:dyDescent="0.2">
      <c r="A476" s="73" t="s">
        <v>9</v>
      </c>
      <c r="B476" s="74">
        <v>44978</v>
      </c>
      <c r="C476" s="75" t="s">
        <v>24</v>
      </c>
      <c r="D476" s="76">
        <v>0.82291666666666663</v>
      </c>
      <c r="E476" s="76">
        <v>0.86458333333333337</v>
      </c>
      <c r="F476" s="77"/>
      <c r="G476" s="78"/>
      <c r="H476" s="79" t="s">
        <v>2</v>
      </c>
      <c r="I476" s="83"/>
      <c r="J476" s="25" t="str">
        <f t="shared" ca="1" si="45"/>
        <v>non</v>
      </c>
    </row>
    <row r="477" spans="1:10" s="25" customFormat="1" ht="15" customHeight="1" x14ac:dyDescent="0.2">
      <c r="A477" s="73" t="s">
        <v>9</v>
      </c>
      <c r="B477" s="74">
        <v>44978</v>
      </c>
      <c r="C477" s="75" t="s">
        <v>27</v>
      </c>
      <c r="D477" s="76">
        <v>0.875</v>
      </c>
      <c r="E477" s="76">
        <v>0.91666666666666663</v>
      </c>
      <c r="F477" s="77"/>
      <c r="G477" s="78"/>
      <c r="H477" s="79" t="s">
        <v>2</v>
      </c>
      <c r="I477" s="83"/>
      <c r="J477" s="25" t="str">
        <f t="shared" ca="1" si="45"/>
        <v>non</v>
      </c>
    </row>
    <row r="478" spans="1:10" s="25" customFormat="1" ht="15" customHeight="1" x14ac:dyDescent="0.2">
      <c r="A478" s="73" t="s">
        <v>9</v>
      </c>
      <c r="B478" s="74">
        <v>44979</v>
      </c>
      <c r="C478" s="75" t="s">
        <v>41</v>
      </c>
      <c r="D478" s="76">
        <v>0.70833333333333337</v>
      </c>
      <c r="E478" s="76">
        <v>0.75</v>
      </c>
      <c r="F478" s="77"/>
      <c r="G478" s="78"/>
      <c r="H478" s="79" t="s">
        <v>2</v>
      </c>
      <c r="I478" s="83"/>
    </row>
    <row r="479" spans="1:10" s="3" customFormat="1" ht="15" customHeight="1" x14ac:dyDescent="0.2">
      <c r="A479" s="58" t="s">
        <v>9</v>
      </c>
      <c r="B479" s="59">
        <v>44979</v>
      </c>
      <c r="C479" s="51" t="s">
        <v>36</v>
      </c>
      <c r="D479" s="60">
        <v>0.76041666666666663</v>
      </c>
      <c r="E479" s="60">
        <v>0.80208333333333337</v>
      </c>
      <c r="F479" s="61"/>
      <c r="G479" s="62"/>
      <c r="H479" s="63" t="s">
        <v>2</v>
      </c>
      <c r="I479" s="43"/>
    </row>
    <row r="480" spans="1:10" s="3" customFormat="1" ht="15" customHeight="1" x14ac:dyDescent="0.2">
      <c r="A480" s="58" t="s">
        <v>9</v>
      </c>
      <c r="B480" s="59">
        <v>44979</v>
      </c>
      <c r="C480" s="51" t="s">
        <v>27</v>
      </c>
      <c r="D480" s="60">
        <v>0.8125</v>
      </c>
      <c r="E480" s="60">
        <v>0.85416666666666663</v>
      </c>
      <c r="F480" s="61"/>
      <c r="G480" s="62"/>
      <c r="H480" s="63" t="s">
        <v>2</v>
      </c>
      <c r="I480" s="24"/>
    </row>
    <row r="481" spans="1:10" s="3" customFormat="1" ht="15" customHeight="1" x14ac:dyDescent="0.2">
      <c r="A481" s="58" t="s">
        <v>9</v>
      </c>
      <c r="B481" s="59">
        <v>44980</v>
      </c>
      <c r="C481" s="51" t="s">
        <v>25</v>
      </c>
      <c r="D481" s="60">
        <v>0.69791666666666663</v>
      </c>
      <c r="E481" s="60">
        <v>0.73958333333333337</v>
      </c>
      <c r="F481" s="61"/>
      <c r="G481" s="62"/>
      <c r="H481" s="63" t="s">
        <v>2</v>
      </c>
      <c r="I481" s="64"/>
      <c r="J481" s="3" t="str">
        <f ca="1">IF(B481&lt;$B$3,"oui","non")</f>
        <v>non</v>
      </c>
    </row>
    <row r="482" spans="1:10" s="3" customFormat="1" ht="15" customHeight="1" x14ac:dyDescent="0.2">
      <c r="A482" s="58" t="s">
        <v>9</v>
      </c>
      <c r="B482" s="59">
        <v>44980</v>
      </c>
      <c r="C482" s="51" t="s">
        <v>37</v>
      </c>
      <c r="D482" s="60">
        <v>0.75</v>
      </c>
      <c r="E482" s="60">
        <v>0.79166666666666663</v>
      </c>
      <c r="F482" s="61"/>
      <c r="G482" s="62"/>
      <c r="H482" s="63" t="s">
        <v>2</v>
      </c>
      <c r="I482" s="24"/>
      <c r="J482" s="3" t="str">
        <f t="shared" ref="J482:J483" ca="1" si="46">IF(B482&lt;$B$3,"oui","non")</f>
        <v>non</v>
      </c>
    </row>
    <row r="483" spans="1:10" s="3" customFormat="1" ht="15" customHeight="1" x14ac:dyDescent="0.2">
      <c r="A483" s="66" t="s">
        <v>9</v>
      </c>
      <c r="B483" s="67">
        <v>44980</v>
      </c>
      <c r="C483" s="53" t="s">
        <v>23</v>
      </c>
      <c r="D483" s="68">
        <v>0.80208333333333337</v>
      </c>
      <c r="E483" s="68">
        <v>0.85416666666666663</v>
      </c>
      <c r="F483" s="69"/>
      <c r="G483" s="70"/>
      <c r="H483" s="71" t="s">
        <v>2</v>
      </c>
      <c r="I483" s="72"/>
      <c r="J483" s="3" t="str">
        <f t="shared" ca="1" si="46"/>
        <v>non</v>
      </c>
    </row>
    <row r="484" spans="1:10" s="3" customFormat="1" ht="15" customHeight="1" x14ac:dyDescent="0.2">
      <c r="A484" s="58" t="s">
        <v>9</v>
      </c>
      <c r="B484" s="59">
        <v>44981</v>
      </c>
      <c r="C484" s="115" t="s">
        <v>24</v>
      </c>
      <c r="D484" s="100">
        <v>0.75</v>
      </c>
      <c r="E484" s="100">
        <v>0.79166666666666663</v>
      </c>
      <c r="F484" s="61"/>
      <c r="G484" s="62"/>
      <c r="H484" s="63" t="s">
        <v>2</v>
      </c>
      <c r="I484" s="24"/>
      <c r="J484" s="3" t="str">
        <f ca="1">IF(B484&lt;$B$3,"oui","non")</f>
        <v>non</v>
      </c>
    </row>
    <row r="485" spans="1:10" s="3" customFormat="1" ht="15" customHeight="1" x14ac:dyDescent="0.2">
      <c r="A485" s="58" t="s">
        <v>9</v>
      </c>
      <c r="B485" s="59">
        <v>44982</v>
      </c>
      <c r="C485" s="65" t="s">
        <v>41</v>
      </c>
      <c r="D485" s="60">
        <v>0.54166666666666663</v>
      </c>
      <c r="E485" s="60">
        <v>0.58333333333333337</v>
      </c>
      <c r="F485" s="93"/>
      <c r="G485" s="62"/>
      <c r="H485" s="63" t="s">
        <v>2</v>
      </c>
      <c r="I485" s="57"/>
    </row>
    <row r="486" spans="1:10" s="3" customFormat="1" ht="15" customHeight="1" x14ac:dyDescent="0.2">
      <c r="A486" s="109" t="s">
        <v>30</v>
      </c>
      <c r="B486" s="110">
        <v>44982</v>
      </c>
      <c r="C486" s="128" t="s">
        <v>36</v>
      </c>
      <c r="D486" s="111">
        <v>0.60416666666666663</v>
      </c>
      <c r="E486" s="111">
        <v>0.6875</v>
      </c>
      <c r="F486" s="112" t="s">
        <v>16</v>
      </c>
      <c r="G486" s="113" t="s">
        <v>28</v>
      </c>
      <c r="H486" s="114" t="s">
        <v>2</v>
      </c>
      <c r="I486" s="57"/>
    </row>
    <row r="487" spans="1:10" s="3" customFormat="1" ht="15" customHeight="1" x14ac:dyDescent="0.2">
      <c r="A487" s="109" t="s">
        <v>30</v>
      </c>
      <c r="B487" s="110">
        <v>44982</v>
      </c>
      <c r="C487" s="128" t="s">
        <v>37</v>
      </c>
      <c r="D487" s="111">
        <v>0.70833333333333337</v>
      </c>
      <c r="E487" s="111">
        <v>0.79166666666666663</v>
      </c>
      <c r="F487" s="112" t="s">
        <v>16</v>
      </c>
      <c r="G487" s="113" t="s">
        <v>74</v>
      </c>
      <c r="H487" s="114" t="s">
        <v>2</v>
      </c>
      <c r="I487" s="57"/>
    </row>
    <row r="488" spans="1:10" s="3" customFormat="1" ht="15" customHeight="1" x14ac:dyDescent="0.2">
      <c r="A488" s="135" t="s">
        <v>146</v>
      </c>
      <c r="B488" s="136">
        <v>44982</v>
      </c>
      <c r="C488" s="137" t="s">
        <v>59</v>
      </c>
      <c r="D488" s="138">
        <v>0.83333333333333337</v>
      </c>
      <c r="E488" s="138">
        <v>0.91666666666666663</v>
      </c>
      <c r="F488" s="139" t="s">
        <v>16</v>
      </c>
      <c r="G488" s="140" t="s">
        <v>148</v>
      </c>
      <c r="H488" s="141" t="s">
        <v>2</v>
      </c>
      <c r="I488" s="72"/>
    </row>
    <row r="489" spans="1:10" s="3" customFormat="1" ht="15" customHeight="1" x14ac:dyDescent="0.2">
      <c r="A489" s="109" t="s">
        <v>10</v>
      </c>
      <c r="B489" s="110">
        <v>44983</v>
      </c>
      <c r="C489" s="128" t="s">
        <v>96</v>
      </c>
      <c r="D489" s="111">
        <v>0.47916666666666669</v>
      </c>
      <c r="E489" s="111">
        <v>0.5625</v>
      </c>
      <c r="F489" s="112" t="s">
        <v>34</v>
      </c>
      <c r="G489" s="113" t="s">
        <v>101</v>
      </c>
      <c r="H489" s="114" t="s">
        <v>35</v>
      </c>
      <c r="I489" s="57"/>
    </row>
    <row r="490" spans="1:10" s="3" customFormat="1" ht="15" customHeight="1" x14ac:dyDescent="0.2">
      <c r="A490" s="109" t="s">
        <v>30</v>
      </c>
      <c r="B490" s="110">
        <v>44983</v>
      </c>
      <c r="C490" s="128" t="s">
        <v>24</v>
      </c>
      <c r="D490" s="111">
        <v>0.72916666666666663</v>
      </c>
      <c r="E490" s="111">
        <v>0.8125</v>
      </c>
      <c r="F490" s="112" t="s">
        <v>16</v>
      </c>
      <c r="G490" s="113" t="s">
        <v>50</v>
      </c>
      <c r="H490" s="114" t="s">
        <v>2</v>
      </c>
      <c r="I490" s="57"/>
    </row>
    <row r="491" spans="1:10" s="3" customFormat="1" ht="15" customHeight="1" x14ac:dyDescent="0.2">
      <c r="A491" s="109" t="s">
        <v>30</v>
      </c>
      <c r="B491" s="110">
        <v>44983</v>
      </c>
      <c r="C491" s="128" t="s">
        <v>27</v>
      </c>
      <c r="D491" s="111">
        <v>0.60416666666666663</v>
      </c>
      <c r="E491" s="111">
        <v>0.6875</v>
      </c>
      <c r="F491" s="112" t="s">
        <v>62</v>
      </c>
      <c r="G491" s="113" t="s">
        <v>16</v>
      </c>
      <c r="H491" s="114" t="s">
        <v>63</v>
      </c>
      <c r="I491" s="57"/>
    </row>
    <row r="492" spans="1:10" s="3" customFormat="1" ht="15" customHeight="1" x14ac:dyDescent="0.2">
      <c r="A492" s="58" t="s">
        <v>9</v>
      </c>
      <c r="B492" s="59">
        <v>44984</v>
      </c>
      <c r="C492" s="51" t="s">
        <v>25</v>
      </c>
      <c r="D492" s="60">
        <v>0.69791666666666663</v>
      </c>
      <c r="E492" s="60">
        <v>0.73958333333333337</v>
      </c>
      <c r="F492" s="61"/>
      <c r="G492" s="62"/>
      <c r="H492" s="63" t="s">
        <v>2</v>
      </c>
      <c r="I492" s="24"/>
      <c r="J492" s="3" t="str">
        <f t="shared" ref="J492:J497" ca="1" si="47">IF(B492&lt;$B$3,"oui","non")</f>
        <v>non</v>
      </c>
    </row>
    <row r="493" spans="1:10" s="3" customFormat="1" ht="15" customHeight="1" x14ac:dyDescent="0.2">
      <c r="A493" s="58" t="s">
        <v>9</v>
      </c>
      <c r="B493" s="59">
        <v>44984</v>
      </c>
      <c r="C493" s="51" t="s">
        <v>36</v>
      </c>
      <c r="D493" s="60">
        <v>0.75</v>
      </c>
      <c r="E493" s="60">
        <v>0.79166666666666663</v>
      </c>
      <c r="F493" s="61"/>
      <c r="G493" s="62"/>
      <c r="H493" s="63" t="s">
        <v>2</v>
      </c>
      <c r="I493" s="57"/>
      <c r="J493" s="3" t="str">
        <f t="shared" ca="1" si="47"/>
        <v>non</v>
      </c>
    </row>
    <row r="494" spans="1:10" s="3" customFormat="1" ht="15" customHeight="1" x14ac:dyDescent="0.2">
      <c r="A494" s="58" t="s">
        <v>9</v>
      </c>
      <c r="B494" s="59">
        <v>44984</v>
      </c>
      <c r="C494" s="51" t="s">
        <v>37</v>
      </c>
      <c r="D494" s="60">
        <v>0.80208333333333337</v>
      </c>
      <c r="E494" s="60">
        <v>0.84375</v>
      </c>
      <c r="F494" s="61"/>
      <c r="G494" s="62"/>
      <c r="H494" s="63" t="s">
        <v>2</v>
      </c>
      <c r="I494" s="52"/>
      <c r="J494" s="3" t="str">
        <f t="shared" ca="1" si="47"/>
        <v>non</v>
      </c>
    </row>
    <row r="495" spans="1:10" s="3" customFormat="1" ht="15" customHeight="1" x14ac:dyDescent="0.2">
      <c r="A495" s="36" t="s">
        <v>9</v>
      </c>
      <c r="B495" s="117">
        <v>44984</v>
      </c>
      <c r="C495" s="37" t="s">
        <v>23</v>
      </c>
      <c r="D495" s="38">
        <v>0.85416666666666663</v>
      </c>
      <c r="E495" s="38">
        <v>0.90625</v>
      </c>
      <c r="F495" s="39"/>
      <c r="G495" s="40"/>
      <c r="H495" s="41" t="s">
        <v>2</v>
      </c>
      <c r="I495" s="42"/>
      <c r="J495" s="3" t="str">
        <f t="shared" ca="1" si="47"/>
        <v>non</v>
      </c>
    </row>
    <row r="496" spans="1:10" s="3" customFormat="1" ht="15" customHeight="1" x14ac:dyDescent="0.2">
      <c r="A496" s="58" t="s">
        <v>9</v>
      </c>
      <c r="B496" s="59">
        <v>44985</v>
      </c>
      <c r="C496" s="51" t="s">
        <v>24</v>
      </c>
      <c r="D496" s="60">
        <v>0.82291666666666663</v>
      </c>
      <c r="E496" s="60">
        <v>0.86458333333333337</v>
      </c>
      <c r="F496" s="61"/>
      <c r="G496" s="62"/>
      <c r="H496" s="63" t="s">
        <v>2</v>
      </c>
      <c r="I496" s="24"/>
      <c r="J496" s="3" t="str">
        <f t="shared" ca="1" si="47"/>
        <v>non</v>
      </c>
    </row>
    <row r="497" spans="1:10" s="3" customFormat="1" ht="15" customHeight="1" x14ac:dyDescent="0.2">
      <c r="A497" s="58" t="s">
        <v>9</v>
      </c>
      <c r="B497" s="59">
        <v>44985</v>
      </c>
      <c r="C497" s="51" t="s">
        <v>27</v>
      </c>
      <c r="D497" s="60">
        <v>0.875</v>
      </c>
      <c r="E497" s="60">
        <v>0.91666666666666663</v>
      </c>
      <c r="F497" s="61"/>
      <c r="G497" s="62"/>
      <c r="H497" s="63" t="s">
        <v>2</v>
      </c>
      <c r="I497" s="24"/>
      <c r="J497" s="3" t="str">
        <f t="shared" ca="1" si="47"/>
        <v>non</v>
      </c>
    </row>
    <row r="498" spans="1:10" s="3" customFormat="1" ht="15" customHeight="1" x14ac:dyDescent="0.2">
      <c r="A498" s="58" t="s">
        <v>9</v>
      </c>
      <c r="B498" s="59">
        <v>44986</v>
      </c>
      <c r="C498" s="51" t="s">
        <v>41</v>
      </c>
      <c r="D498" s="60">
        <v>0.70833333333333337</v>
      </c>
      <c r="E498" s="60">
        <v>0.75</v>
      </c>
      <c r="F498" s="61"/>
      <c r="G498" s="62"/>
      <c r="H498" s="63" t="s">
        <v>2</v>
      </c>
      <c r="I498" s="24"/>
    </row>
    <row r="499" spans="1:10" s="3" customFormat="1" ht="15" customHeight="1" x14ac:dyDescent="0.2">
      <c r="A499" s="109" t="s">
        <v>30</v>
      </c>
      <c r="B499" s="110">
        <v>44986</v>
      </c>
      <c r="C499" s="128" t="s">
        <v>83</v>
      </c>
      <c r="D499" s="111">
        <v>0.75</v>
      </c>
      <c r="E499" s="111">
        <v>0.83333333333333337</v>
      </c>
      <c r="F499" s="112" t="s">
        <v>48</v>
      </c>
      <c r="G499" s="113" t="s">
        <v>16</v>
      </c>
      <c r="H499" s="114" t="s">
        <v>49</v>
      </c>
      <c r="I499" s="57"/>
    </row>
    <row r="500" spans="1:10" s="3" customFormat="1" ht="15" customHeight="1" x14ac:dyDescent="0.2">
      <c r="A500" s="58" t="s">
        <v>9</v>
      </c>
      <c r="B500" s="59">
        <v>44986</v>
      </c>
      <c r="C500" s="51" t="s">
        <v>36</v>
      </c>
      <c r="D500" s="60">
        <v>0.76041666666666663</v>
      </c>
      <c r="E500" s="60">
        <v>0.80208333333333337</v>
      </c>
      <c r="F500" s="61"/>
      <c r="G500" s="62"/>
      <c r="H500" s="63" t="s">
        <v>2</v>
      </c>
      <c r="I500" s="24"/>
    </row>
    <row r="501" spans="1:10" s="3" customFormat="1" ht="15" customHeight="1" x14ac:dyDescent="0.2">
      <c r="A501" s="58" t="s">
        <v>9</v>
      </c>
      <c r="B501" s="59">
        <v>44986</v>
      </c>
      <c r="C501" s="115" t="s">
        <v>133</v>
      </c>
      <c r="D501" s="60">
        <v>0.8125</v>
      </c>
      <c r="E501" s="60">
        <v>0.85416666666666663</v>
      </c>
      <c r="F501" s="61"/>
      <c r="G501" s="62"/>
      <c r="H501" s="63" t="s">
        <v>2</v>
      </c>
      <c r="I501" s="24"/>
    </row>
    <row r="502" spans="1:10" s="3" customFormat="1" ht="15" customHeight="1" x14ac:dyDescent="0.2">
      <c r="A502" s="58" t="s">
        <v>9</v>
      </c>
      <c r="B502" s="59">
        <v>44987</v>
      </c>
      <c r="C502" s="51" t="s">
        <v>25</v>
      </c>
      <c r="D502" s="60">
        <v>0.69791666666666663</v>
      </c>
      <c r="E502" s="60">
        <v>0.73958333333333337</v>
      </c>
      <c r="F502" s="61"/>
      <c r="G502" s="62"/>
      <c r="H502" s="63" t="s">
        <v>2</v>
      </c>
      <c r="I502" s="64"/>
      <c r="J502" s="3" t="str">
        <f ca="1">IF(B502&lt;$B$3,"oui","non")</f>
        <v>non</v>
      </c>
    </row>
    <row r="503" spans="1:10" s="3" customFormat="1" ht="15" customHeight="1" x14ac:dyDescent="0.2">
      <c r="A503" s="58" t="s">
        <v>9</v>
      </c>
      <c r="B503" s="59">
        <v>44987</v>
      </c>
      <c r="C503" s="51" t="s">
        <v>37</v>
      </c>
      <c r="D503" s="60">
        <v>0.75</v>
      </c>
      <c r="E503" s="60">
        <v>0.79166666666666663</v>
      </c>
      <c r="F503" s="61"/>
      <c r="G503" s="62"/>
      <c r="H503" s="63" t="s">
        <v>2</v>
      </c>
      <c r="I503" s="24"/>
      <c r="J503" s="3" t="str">
        <f t="shared" ref="J503:J504" ca="1" si="48">IF(B503&lt;$B$3,"oui","non")</f>
        <v>non</v>
      </c>
    </row>
    <row r="504" spans="1:10" s="3" customFormat="1" ht="15" customHeight="1" x14ac:dyDescent="0.2">
      <c r="A504" s="66" t="s">
        <v>9</v>
      </c>
      <c r="B504" s="67">
        <v>44987</v>
      </c>
      <c r="C504" s="53" t="s">
        <v>23</v>
      </c>
      <c r="D504" s="68">
        <v>0.80208333333333337</v>
      </c>
      <c r="E504" s="68">
        <v>0.85416666666666663</v>
      </c>
      <c r="F504" s="69"/>
      <c r="G504" s="70"/>
      <c r="H504" s="71" t="s">
        <v>2</v>
      </c>
      <c r="I504" s="72"/>
      <c r="J504" s="3" t="str">
        <f t="shared" ca="1" si="48"/>
        <v>non</v>
      </c>
    </row>
    <row r="505" spans="1:10" s="3" customFormat="1" ht="15" customHeight="1" x14ac:dyDescent="0.2">
      <c r="A505" s="44" t="s">
        <v>18</v>
      </c>
      <c r="B505" s="50">
        <v>44988</v>
      </c>
      <c r="C505" s="44" t="s">
        <v>22</v>
      </c>
      <c r="D505" s="46"/>
      <c r="E505" s="46"/>
      <c r="F505" s="47" t="s">
        <v>19</v>
      </c>
      <c r="G505" s="48"/>
      <c r="H505" s="49" t="s">
        <v>2</v>
      </c>
      <c r="I505" s="44"/>
      <c r="J505" s="3" t="str">
        <f ca="1">IF(B505&lt;$B$3,"oui","non")</f>
        <v>non</v>
      </c>
    </row>
    <row r="506" spans="1:10" s="3" customFormat="1" ht="15" customHeight="1" x14ac:dyDescent="0.2">
      <c r="A506" s="44" t="s">
        <v>17</v>
      </c>
      <c r="B506" s="50">
        <v>44988</v>
      </c>
      <c r="C506" s="44" t="s">
        <v>15</v>
      </c>
      <c r="D506" s="46">
        <v>0.75</v>
      </c>
      <c r="E506" s="46">
        <v>0.79166666666666663</v>
      </c>
      <c r="F506" s="47"/>
      <c r="G506" s="48"/>
      <c r="H506" s="49" t="s">
        <v>2</v>
      </c>
      <c r="I506" s="24"/>
    </row>
    <row r="507" spans="1:10" s="3" customFormat="1" ht="15" customHeight="1" x14ac:dyDescent="0.2">
      <c r="A507" s="58" t="s">
        <v>124</v>
      </c>
      <c r="B507" s="59">
        <v>44960</v>
      </c>
      <c r="C507" s="132" t="s">
        <v>125</v>
      </c>
      <c r="D507" s="60">
        <v>0.80208333333333337</v>
      </c>
      <c r="E507" s="60">
        <v>0.9375</v>
      </c>
      <c r="F507" s="61"/>
      <c r="G507" s="62"/>
      <c r="H507" s="63" t="s">
        <v>2</v>
      </c>
      <c r="I507" s="24"/>
      <c r="J507" s="3" t="str">
        <f ca="1">IF(B507&lt;$B$3,"oui","non")</f>
        <v>oui</v>
      </c>
    </row>
    <row r="508" spans="1:10" s="3" customFormat="1" ht="15" customHeight="1" x14ac:dyDescent="0.2">
      <c r="A508" s="109" t="s">
        <v>30</v>
      </c>
      <c r="B508" s="110">
        <v>44989</v>
      </c>
      <c r="C508" s="128" t="s">
        <v>24</v>
      </c>
      <c r="D508" s="111">
        <v>0.41666666666666669</v>
      </c>
      <c r="E508" s="111">
        <v>0.5</v>
      </c>
      <c r="F508" s="112" t="s">
        <v>62</v>
      </c>
      <c r="G508" s="113" t="s">
        <v>16</v>
      </c>
      <c r="H508" s="114" t="s">
        <v>63</v>
      </c>
      <c r="I508" s="57"/>
    </row>
    <row r="509" spans="1:10" s="3" customFormat="1" ht="15" customHeight="1" x14ac:dyDescent="0.2">
      <c r="A509" s="109" t="s">
        <v>10</v>
      </c>
      <c r="B509" s="110">
        <v>44989</v>
      </c>
      <c r="C509" s="128" t="s">
        <v>104</v>
      </c>
      <c r="D509" s="111">
        <v>0.5</v>
      </c>
      <c r="E509" s="111">
        <v>0.58333333333333337</v>
      </c>
      <c r="F509" s="112" t="s">
        <v>87</v>
      </c>
      <c r="G509" s="113" t="s">
        <v>111</v>
      </c>
      <c r="H509" s="114" t="s">
        <v>89</v>
      </c>
      <c r="I509" s="57"/>
    </row>
    <row r="510" spans="1:10" s="25" customFormat="1" ht="15" customHeight="1" x14ac:dyDescent="0.2">
      <c r="A510" s="73" t="s">
        <v>9</v>
      </c>
      <c r="B510" s="74">
        <v>44989</v>
      </c>
      <c r="C510" s="81" t="s">
        <v>41</v>
      </c>
      <c r="D510" s="76">
        <v>0.54166666666666663</v>
      </c>
      <c r="E510" s="76">
        <v>0.58333333333333337</v>
      </c>
      <c r="F510" s="118"/>
      <c r="G510" s="78"/>
      <c r="H510" s="79" t="s">
        <v>2</v>
      </c>
      <c r="I510" s="82"/>
    </row>
    <row r="511" spans="1:10" s="3" customFormat="1" ht="15" customHeight="1" x14ac:dyDescent="0.2">
      <c r="A511" s="109" t="s">
        <v>10</v>
      </c>
      <c r="B511" s="110">
        <v>44989</v>
      </c>
      <c r="C511" s="128" t="s">
        <v>112</v>
      </c>
      <c r="D511" s="111">
        <v>0.55208333333333337</v>
      </c>
      <c r="E511" s="111">
        <v>0.63541666666666663</v>
      </c>
      <c r="F511" s="112" t="s">
        <v>16</v>
      </c>
      <c r="G511" s="113" t="s">
        <v>116</v>
      </c>
      <c r="H511" s="114" t="s">
        <v>2</v>
      </c>
      <c r="I511" s="57"/>
    </row>
    <row r="512" spans="1:10" s="3" customFormat="1" ht="15" customHeight="1" x14ac:dyDescent="0.2">
      <c r="A512" s="109" t="s">
        <v>30</v>
      </c>
      <c r="B512" s="110">
        <v>44989</v>
      </c>
      <c r="C512" s="128" t="s">
        <v>36</v>
      </c>
      <c r="D512" s="111">
        <v>0.60416666666666663</v>
      </c>
      <c r="E512" s="111">
        <v>0.6875</v>
      </c>
      <c r="F512" s="112" t="s">
        <v>81</v>
      </c>
      <c r="G512" s="113" t="s">
        <v>16</v>
      </c>
      <c r="H512" s="114" t="s">
        <v>82</v>
      </c>
      <c r="I512" s="57"/>
    </row>
    <row r="513" spans="1:10" s="3" customFormat="1" ht="15" customHeight="1" x14ac:dyDescent="0.2">
      <c r="A513" s="109" t="s">
        <v>10</v>
      </c>
      <c r="B513" s="110">
        <v>44989</v>
      </c>
      <c r="C513" s="128" t="s">
        <v>96</v>
      </c>
      <c r="D513" s="111">
        <v>0.65625</v>
      </c>
      <c r="E513" s="111">
        <v>0.73958333333333337</v>
      </c>
      <c r="F513" s="112" t="s">
        <v>16</v>
      </c>
      <c r="G513" s="113" t="s">
        <v>102</v>
      </c>
      <c r="H513" s="114" t="s">
        <v>2</v>
      </c>
      <c r="I513" s="57"/>
    </row>
    <row r="514" spans="1:10" s="3" customFormat="1" ht="15" customHeight="1" x14ac:dyDescent="0.2">
      <c r="A514" s="109" t="s">
        <v>30</v>
      </c>
      <c r="B514" s="110">
        <v>44989</v>
      </c>
      <c r="C514" s="128" t="s">
        <v>37</v>
      </c>
      <c r="D514" s="111">
        <v>0.76041666666666663</v>
      </c>
      <c r="E514" s="111">
        <v>0.84375</v>
      </c>
      <c r="F514" s="112" t="s">
        <v>16</v>
      </c>
      <c r="G514" s="113" t="s">
        <v>34</v>
      </c>
      <c r="H514" s="114" t="s">
        <v>2</v>
      </c>
      <c r="I514" s="57"/>
    </row>
    <row r="515" spans="1:10" s="3" customFormat="1" ht="15" customHeight="1" x14ac:dyDescent="0.2">
      <c r="A515" s="135" t="s">
        <v>146</v>
      </c>
      <c r="B515" s="85">
        <v>44989</v>
      </c>
      <c r="C515" s="142" t="s">
        <v>23</v>
      </c>
      <c r="D515" s="87">
        <v>0.72916666666666663</v>
      </c>
      <c r="E515" s="87">
        <v>0.8125</v>
      </c>
      <c r="F515" s="88" t="s">
        <v>148</v>
      </c>
      <c r="G515" s="89" t="s">
        <v>16</v>
      </c>
      <c r="H515" s="143" t="s">
        <v>150</v>
      </c>
      <c r="I515" s="57"/>
    </row>
    <row r="516" spans="1:10" s="3" customFormat="1" ht="15" customHeight="1" x14ac:dyDescent="0.2">
      <c r="A516" s="15" t="s">
        <v>10</v>
      </c>
      <c r="B516" s="26">
        <v>44990</v>
      </c>
      <c r="C516" s="15" t="s">
        <v>21</v>
      </c>
      <c r="D516" s="16">
        <v>0.41666666666666669</v>
      </c>
      <c r="E516" s="91">
        <v>0.58333333333333337</v>
      </c>
      <c r="F516" s="17" t="s">
        <v>16</v>
      </c>
      <c r="G516" s="20"/>
      <c r="H516" s="21" t="s">
        <v>2</v>
      </c>
      <c r="I516" s="24"/>
    </row>
    <row r="517" spans="1:10" s="3" customFormat="1" ht="15" customHeight="1" x14ac:dyDescent="0.2">
      <c r="A517" s="58" t="s">
        <v>9</v>
      </c>
      <c r="B517" s="59">
        <v>44991</v>
      </c>
      <c r="C517" s="51" t="s">
        <v>25</v>
      </c>
      <c r="D517" s="60">
        <v>0.69791666666666663</v>
      </c>
      <c r="E517" s="60">
        <v>0.73958333333333337</v>
      </c>
      <c r="F517" s="61"/>
      <c r="G517" s="62"/>
      <c r="H517" s="63" t="s">
        <v>2</v>
      </c>
      <c r="I517" s="24"/>
      <c r="J517" s="3" t="str">
        <f t="shared" ref="J517:J522" ca="1" si="49">IF(B517&lt;$B$3,"oui","non")</f>
        <v>non</v>
      </c>
    </row>
    <row r="518" spans="1:10" s="3" customFormat="1" ht="15" customHeight="1" x14ac:dyDescent="0.2">
      <c r="A518" s="58" t="s">
        <v>9</v>
      </c>
      <c r="B518" s="59">
        <v>44991</v>
      </c>
      <c r="C518" s="51" t="s">
        <v>36</v>
      </c>
      <c r="D518" s="60">
        <v>0.75</v>
      </c>
      <c r="E518" s="60">
        <v>0.79166666666666663</v>
      </c>
      <c r="F518" s="61"/>
      <c r="G518" s="62"/>
      <c r="H518" s="63" t="s">
        <v>2</v>
      </c>
      <c r="I518" s="57"/>
      <c r="J518" s="3" t="str">
        <f t="shared" ca="1" si="49"/>
        <v>non</v>
      </c>
    </row>
    <row r="519" spans="1:10" s="3" customFormat="1" ht="15" customHeight="1" x14ac:dyDescent="0.2">
      <c r="A519" s="58" t="s">
        <v>9</v>
      </c>
      <c r="B519" s="59">
        <v>44991</v>
      </c>
      <c r="C519" s="51" t="s">
        <v>37</v>
      </c>
      <c r="D519" s="60">
        <v>0.80208333333333337</v>
      </c>
      <c r="E519" s="60">
        <v>0.84375</v>
      </c>
      <c r="F519" s="61"/>
      <c r="G519" s="62"/>
      <c r="H519" s="63" t="s">
        <v>2</v>
      </c>
      <c r="I519" s="52"/>
      <c r="J519" s="3" t="str">
        <f t="shared" ca="1" si="49"/>
        <v>non</v>
      </c>
    </row>
    <row r="520" spans="1:10" s="3" customFormat="1" ht="15" customHeight="1" x14ac:dyDescent="0.2">
      <c r="A520" s="36" t="s">
        <v>9</v>
      </c>
      <c r="B520" s="117">
        <v>44991</v>
      </c>
      <c r="C520" s="37" t="s">
        <v>23</v>
      </c>
      <c r="D520" s="38">
        <v>0.85416666666666663</v>
      </c>
      <c r="E520" s="38">
        <v>0.90625</v>
      </c>
      <c r="F520" s="39"/>
      <c r="G520" s="40"/>
      <c r="H520" s="41" t="s">
        <v>2</v>
      </c>
      <c r="I520" s="42"/>
      <c r="J520" s="3" t="str">
        <f t="shared" ca="1" si="49"/>
        <v>non</v>
      </c>
    </row>
    <row r="521" spans="1:10" s="3" customFormat="1" ht="15" customHeight="1" x14ac:dyDescent="0.2">
      <c r="A521" s="58" t="s">
        <v>9</v>
      </c>
      <c r="B521" s="59">
        <v>44992</v>
      </c>
      <c r="C521" s="115" t="s">
        <v>27</v>
      </c>
      <c r="D521" s="60">
        <v>0.82291666666666663</v>
      </c>
      <c r="E521" s="60">
        <v>0.86458333333333337</v>
      </c>
      <c r="F521" s="61"/>
      <c r="G521" s="62"/>
      <c r="H521" s="63" t="s">
        <v>2</v>
      </c>
      <c r="I521" s="24"/>
      <c r="J521" s="3" t="str">
        <f t="shared" ca="1" si="49"/>
        <v>non</v>
      </c>
    </row>
    <row r="522" spans="1:10" s="25" customFormat="1" ht="15" customHeight="1" x14ac:dyDescent="0.2">
      <c r="A522" s="73" t="s">
        <v>9</v>
      </c>
      <c r="B522" s="74">
        <v>44992</v>
      </c>
      <c r="C522" s="75" t="s">
        <v>27</v>
      </c>
      <c r="D522" s="76">
        <v>0.875</v>
      </c>
      <c r="E522" s="76">
        <v>0.91666666666666663</v>
      </c>
      <c r="F522" s="77"/>
      <c r="G522" s="78"/>
      <c r="H522" s="79" t="s">
        <v>2</v>
      </c>
      <c r="I522" s="83"/>
      <c r="J522" s="25" t="str">
        <f t="shared" ca="1" si="49"/>
        <v>non</v>
      </c>
    </row>
    <row r="523" spans="1:10" s="3" customFormat="1" ht="15" customHeight="1" x14ac:dyDescent="0.2">
      <c r="A523" s="58" t="s">
        <v>9</v>
      </c>
      <c r="B523" s="59">
        <v>44993</v>
      </c>
      <c r="C523" s="51" t="s">
        <v>41</v>
      </c>
      <c r="D523" s="60">
        <v>0.70833333333333337</v>
      </c>
      <c r="E523" s="60">
        <v>0.75</v>
      </c>
      <c r="F523" s="61"/>
      <c r="G523" s="62"/>
      <c r="H523" s="63" t="s">
        <v>2</v>
      </c>
      <c r="I523" s="24"/>
    </row>
    <row r="524" spans="1:10" s="3" customFormat="1" ht="15" customHeight="1" x14ac:dyDescent="0.2">
      <c r="A524" s="109" t="s">
        <v>30</v>
      </c>
      <c r="B524" s="110">
        <v>44993</v>
      </c>
      <c r="C524" s="128" t="s">
        <v>36</v>
      </c>
      <c r="D524" s="111">
        <v>0.70833333333333337</v>
      </c>
      <c r="E524" s="111">
        <v>0.79166666666666663</v>
      </c>
      <c r="F524" s="112" t="s">
        <v>34</v>
      </c>
      <c r="G524" s="113" t="s">
        <v>16</v>
      </c>
      <c r="H524" s="114" t="s">
        <v>35</v>
      </c>
      <c r="I524" s="57"/>
    </row>
    <row r="525" spans="1:10" s="3" customFormat="1" ht="15" customHeight="1" x14ac:dyDescent="0.2">
      <c r="A525" s="58" t="s">
        <v>9</v>
      </c>
      <c r="B525" s="59">
        <v>44993</v>
      </c>
      <c r="C525" s="115" t="s">
        <v>24</v>
      </c>
      <c r="D525" s="60">
        <v>0.76041666666666663</v>
      </c>
      <c r="E525" s="60">
        <v>0.80208333333333337</v>
      </c>
      <c r="F525" s="61"/>
      <c r="G525" s="62"/>
      <c r="H525" s="63" t="s">
        <v>2</v>
      </c>
      <c r="I525" s="43"/>
    </row>
    <row r="526" spans="1:10" s="3" customFormat="1" ht="15" customHeight="1" x14ac:dyDescent="0.2">
      <c r="A526" s="58" t="s">
        <v>9</v>
      </c>
      <c r="B526" s="59">
        <v>44993</v>
      </c>
      <c r="C526" s="51" t="s">
        <v>27</v>
      </c>
      <c r="D526" s="60">
        <v>0.8125</v>
      </c>
      <c r="E526" s="60">
        <v>0.85416666666666663</v>
      </c>
      <c r="F526" s="61"/>
      <c r="G526" s="62"/>
      <c r="H526" s="63" t="s">
        <v>2</v>
      </c>
      <c r="I526" s="24"/>
    </row>
    <row r="527" spans="1:10" s="3" customFormat="1" ht="15" customHeight="1" x14ac:dyDescent="0.2">
      <c r="A527" s="58" t="s">
        <v>9</v>
      </c>
      <c r="B527" s="59">
        <v>44994</v>
      </c>
      <c r="C527" s="51" t="s">
        <v>25</v>
      </c>
      <c r="D527" s="60">
        <v>0.69791666666666663</v>
      </c>
      <c r="E527" s="60">
        <v>0.73958333333333337</v>
      </c>
      <c r="F527" s="61"/>
      <c r="G527" s="62"/>
      <c r="H527" s="63" t="s">
        <v>2</v>
      </c>
      <c r="I527" s="64"/>
      <c r="J527" s="3" t="str">
        <f ca="1">IF(B527&lt;$B$3,"oui","non")</f>
        <v>non</v>
      </c>
    </row>
    <row r="528" spans="1:10" s="3" customFormat="1" ht="15" customHeight="1" x14ac:dyDescent="0.2">
      <c r="A528" s="58" t="s">
        <v>9</v>
      </c>
      <c r="B528" s="59">
        <v>44994</v>
      </c>
      <c r="C528" s="51" t="s">
        <v>37</v>
      </c>
      <c r="D528" s="60">
        <v>0.75</v>
      </c>
      <c r="E528" s="60">
        <v>0.79166666666666663</v>
      </c>
      <c r="F528" s="61"/>
      <c r="G528" s="62"/>
      <c r="H528" s="63" t="s">
        <v>2</v>
      </c>
      <c r="I528" s="24"/>
      <c r="J528" s="3" t="str">
        <f t="shared" ref="J528:J529" ca="1" si="50">IF(B528&lt;$B$3,"oui","non")</f>
        <v>non</v>
      </c>
    </row>
    <row r="529" spans="1:10" s="3" customFormat="1" ht="15" customHeight="1" x14ac:dyDescent="0.2">
      <c r="A529" s="66" t="s">
        <v>9</v>
      </c>
      <c r="B529" s="67">
        <v>44994</v>
      </c>
      <c r="C529" s="53" t="s">
        <v>23</v>
      </c>
      <c r="D529" s="68">
        <v>0.80208333333333337</v>
      </c>
      <c r="E529" s="68">
        <v>0.85416666666666663</v>
      </c>
      <c r="F529" s="69"/>
      <c r="G529" s="70"/>
      <c r="H529" s="71" t="s">
        <v>2</v>
      </c>
      <c r="I529" s="72"/>
      <c r="J529" s="3" t="str">
        <f t="shared" ca="1" si="50"/>
        <v>non</v>
      </c>
    </row>
    <row r="530" spans="1:10" s="3" customFormat="1" ht="15" customHeight="1" x14ac:dyDescent="0.2">
      <c r="A530" s="58" t="s">
        <v>9</v>
      </c>
      <c r="B530" s="59">
        <v>44995</v>
      </c>
      <c r="C530" s="51" t="s">
        <v>36</v>
      </c>
      <c r="D530" s="60">
        <v>0.75</v>
      </c>
      <c r="E530" s="60">
        <v>0.79166666666666663</v>
      </c>
      <c r="F530" s="61"/>
      <c r="G530" s="62"/>
      <c r="H530" s="63" t="s">
        <v>2</v>
      </c>
      <c r="I530" s="24"/>
      <c r="J530" s="3" t="str">
        <f ca="1">IF(B530&lt;$B$3,"oui","non")</f>
        <v>non</v>
      </c>
    </row>
    <row r="531" spans="1:10" s="3" customFormat="1" ht="15" customHeight="1" x14ac:dyDescent="0.2">
      <c r="A531" s="58" t="s">
        <v>9</v>
      </c>
      <c r="B531" s="59">
        <v>44995</v>
      </c>
      <c r="C531" s="51" t="s">
        <v>24</v>
      </c>
      <c r="D531" s="60">
        <v>0.85416666666666663</v>
      </c>
      <c r="E531" s="60">
        <v>0.89583333333333337</v>
      </c>
      <c r="F531" s="61"/>
      <c r="G531" s="62"/>
      <c r="H531" s="63" t="s">
        <v>2</v>
      </c>
      <c r="I531" s="24"/>
      <c r="J531" s="3" t="str">
        <f ca="1">IF(B531&lt;$B$3,"oui","non")</f>
        <v>non</v>
      </c>
    </row>
    <row r="532" spans="1:10" s="3" customFormat="1" ht="15" customHeight="1" x14ac:dyDescent="0.2">
      <c r="A532" s="58" t="s">
        <v>9</v>
      </c>
      <c r="B532" s="59">
        <v>44996</v>
      </c>
      <c r="C532" s="65" t="s">
        <v>41</v>
      </c>
      <c r="D532" s="60">
        <v>0.54166666666666663</v>
      </c>
      <c r="E532" s="60">
        <v>0.58333333333333337</v>
      </c>
      <c r="F532" s="93"/>
      <c r="G532" s="62"/>
      <c r="H532" s="63" t="s">
        <v>2</v>
      </c>
      <c r="I532" s="57"/>
    </row>
    <row r="533" spans="1:10" s="3" customFormat="1" ht="15" customHeight="1" x14ac:dyDescent="0.2">
      <c r="A533" s="109" t="s">
        <v>30</v>
      </c>
      <c r="B533" s="110">
        <v>44996</v>
      </c>
      <c r="C533" s="128" t="s">
        <v>36</v>
      </c>
      <c r="D533" s="111">
        <v>0.60416666666666663</v>
      </c>
      <c r="E533" s="111">
        <v>0.6875</v>
      </c>
      <c r="F533" s="112" t="s">
        <v>16</v>
      </c>
      <c r="G533" s="113" t="s">
        <v>48</v>
      </c>
      <c r="H533" s="114" t="s">
        <v>2</v>
      </c>
      <c r="I533" s="57"/>
    </row>
    <row r="534" spans="1:10" s="3" customFormat="1" ht="15" customHeight="1" x14ac:dyDescent="0.2">
      <c r="A534" s="135" t="s">
        <v>146</v>
      </c>
      <c r="B534" s="85">
        <v>44996</v>
      </c>
      <c r="C534" s="142" t="s">
        <v>23</v>
      </c>
      <c r="D534" s="87">
        <v>0.72916666666666663</v>
      </c>
      <c r="E534" s="87">
        <v>0.8125</v>
      </c>
      <c r="F534" s="88" t="s">
        <v>16</v>
      </c>
      <c r="G534" s="89" t="s">
        <v>42</v>
      </c>
      <c r="H534" s="90" t="s">
        <v>2</v>
      </c>
      <c r="I534" s="57"/>
    </row>
    <row r="535" spans="1:10" s="3" customFormat="1" ht="15" customHeight="1" x14ac:dyDescent="0.2">
      <c r="A535" s="58" t="s">
        <v>9</v>
      </c>
      <c r="B535" s="59">
        <v>44998</v>
      </c>
      <c r="C535" s="51" t="s">
        <v>25</v>
      </c>
      <c r="D535" s="60">
        <v>0.69791666666666663</v>
      </c>
      <c r="E535" s="60">
        <v>0.73958333333333337</v>
      </c>
      <c r="F535" s="61"/>
      <c r="G535" s="62"/>
      <c r="H535" s="63" t="s">
        <v>2</v>
      </c>
      <c r="I535" s="24"/>
      <c r="J535" s="3" t="str">
        <f t="shared" ref="J535:J540" ca="1" si="51">IF(B535&lt;$B$3,"oui","non")</f>
        <v>non</v>
      </c>
    </row>
    <row r="536" spans="1:10" s="3" customFormat="1" ht="15" customHeight="1" x14ac:dyDescent="0.2">
      <c r="A536" s="58" t="s">
        <v>9</v>
      </c>
      <c r="B536" s="59">
        <v>44998</v>
      </c>
      <c r="C536" s="51" t="s">
        <v>36</v>
      </c>
      <c r="D536" s="60">
        <v>0.75</v>
      </c>
      <c r="E536" s="60">
        <v>0.79166666666666663</v>
      </c>
      <c r="F536" s="61"/>
      <c r="G536" s="62"/>
      <c r="H536" s="63" t="s">
        <v>2</v>
      </c>
      <c r="I536" s="57"/>
      <c r="J536" s="3" t="str">
        <f t="shared" ca="1" si="51"/>
        <v>non</v>
      </c>
    </row>
    <row r="537" spans="1:10" s="3" customFormat="1" ht="15" customHeight="1" x14ac:dyDescent="0.2">
      <c r="A537" s="58" t="s">
        <v>9</v>
      </c>
      <c r="B537" s="59">
        <v>44998</v>
      </c>
      <c r="C537" s="51" t="s">
        <v>37</v>
      </c>
      <c r="D537" s="60">
        <v>0.80208333333333337</v>
      </c>
      <c r="E537" s="60">
        <v>0.84375</v>
      </c>
      <c r="F537" s="61"/>
      <c r="G537" s="62"/>
      <c r="H537" s="63" t="s">
        <v>2</v>
      </c>
      <c r="I537" s="52"/>
      <c r="J537" s="3" t="str">
        <f t="shared" ca="1" si="51"/>
        <v>non</v>
      </c>
    </row>
    <row r="538" spans="1:10" s="3" customFormat="1" ht="15" customHeight="1" x14ac:dyDescent="0.2">
      <c r="A538" s="36" t="s">
        <v>9</v>
      </c>
      <c r="B538" s="117">
        <v>44998</v>
      </c>
      <c r="C538" s="37" t="s">
        <v>23</v>
      </c>
      <c r="D538" s="38">
        <v>0.85416666666666663</v>
      </c>
      <c r="E538" s="38">
        <v>0.90625</v>
      </c>
      <c r="F538" s="39"/>
      <c r="G538" s="40"/>
      <c r="H538" s="41" t="s">
        <v>2</v>
      </c>
      <c r="I538" s="42"/>
      <c r="J538" s="3" t="str">
        <f t="shared" ca="1" si="51"/>
        <v>non</v>
      </c>
    </row>
    <row r="539" spans="1:10" s="3" customFormat="1" ht="15" customHeight="1" x14ac:dyDescent="0.2">
      <c r="A539" s="58" t="s">
        <v>9</v>
      </c>
      <c r="B539" s="59">
        <v>44999</v>
      </c>
      <c r="C539" s="51" t="s">
        <v>24</v>
      </c>
      <c r="D539" s="60">
        <v>0.82291666666666663</v>
      </c>
      <c r="E539" s="60">
        <v>0.86458333333333337</v>
      </c>
      <c r="F539" s="61"/>
      <c r="G539" s="62"/>
      <c r="H539" s="63" t="s">
        <v>2</v>
      </c>
      <c r="I539" s="24"/>
      <c r="J539" s="3" t="str">
        <f t="shared" ca="1" si="51"/>
        <v>non</v>
      </c>
    </row>
    <row r="540" spans="1:10" s="3" customFormat="1" ht="15" customHeight="1" x14ac:dyDescent="0.2">
      <c r="A540" s="58" t="s">
        <v>9</v>
      </c>
      <c r="B540" s="59">
        <v>44999</v>
      </c>
      <c r="C540" s="51" t="s">
        <v>27</v>
      </c>
      <c r="D540" s="60">
        <v>0.875</v>
      </c>
      <c r="E540" s="60">
        <v>0.91666666666666663</v>
      </c>
      <c r="F540" s="61"/>
      <c r="G540" s="62"/>
      <c r="H540" s="63" t="s">
        <v>2</v>
      </c>
      <c r="I540" s="24"/>
      <c r="J540" s="3" t="str">
        <f t="shared" ca="1" si="51"/>
        <v>non</v>
      </c>
    </row>
    <row r="541" spans="1:10" s="3" customFormat="1" ht="15" customHeight="1" x14ac:dyDescent="0.2">
      <c r="A541" s="58" t="s">
        <v>9</v>
      </c>
      <c r="B541" s="59">
        <v>45000</v>
      </c>
      <c r="C541" s="51" t="s">
        <v>41</v>
      </c>
      <c r="D541" s="60">
        <v>0.70833333333333337</v>
      </c>
      <c r="E541" s="60">
        <v>0.75</v>
      </c>
      <c r="F541" s="61"/>
      <c r="G541" s="62"/>
      <c r="H541" s="63" t="s">
        <v>2</v>
      </c>
      <c r="I541" s="24"/>
    </row>
    <row r="542" spans="1:10" s="3" customFormat="1" ht="15" customHeight="1" x14ac:dyDescent="0.2">
      <c r="A542" s="58" t="s">
        <v>9</v>
      </c>
      <c r="B542" s="59">
        <v>45000</v>
      </c>
      <c r="C542" s="51" t="s">
        <v>36</v>
      </c>
      <c r="D542" s="60">
        <v>0.76041666666666663</v>
      </c>
      <c r="E542" s="60">
        <v>0.80208333333333337</v>
      </c>
      <c r="F542" s="61"/>
      <c r="G542" s="62"/>
      <c r="H542" s="63" t="s">
        <v>2</v>
      </c>
      <c r="I542" s="24"/>
    </row>
    <row r="543" spans="1:10" s="3" customFormat="1" ht="15" customHeight="1" x14ac:dyDescent="0.2">
      <c r="A543" s="58" t="s">
        <v>9</v>
      </c>
      <c r="B543" s="59">
        <v>45000</v>
      </c>
      <c r="C543" s="51" t="s">
        <v>27</v>
      </c>
      <c r="D543" s="60">
        <v>0.8125</v>
      </c>
      <c r="E543" s="60">
        <v>0.85416666666666663</v>
      </c>
      <c r="F543" s="61"/>
      <c r="G543" s="62"/>
      <c r="H543" s="63" t="s">
        <v>2</v>
      </c>
      <c r="I543" s="24"/>
    </row>
    <row r="544" spans="1:10" s="3" customFormat="1" ht="15" customHeight="1" x14ac:dyDescent="0.2">
      <c r="A544" s="58" t="s">
        <v>9</v>
      </c>
      <c r="B544" s="59">
        <v>45001</v>
      </c>
      <c r="C544" s="51" t="s">
        <v>25</v>
      </c>
      <c r="D544" s="60">
        <v>0.69791666666666663</v>
      </c>
      <c r="E544" s="60">
        <v>0.73958333333333337</v>
      </c>
      <c r="F544" s="61"/>
      <c r="G544" s="62"/>
      <c r="H544" s="63" t="s">
        <v>2</v>
      </c>
      <c r="I544" s="64"/>
      <c r="J544" s="3" t="str">
        <f ca="1">IF(B544&lt;$B$3,"oui","non")</f>
        <v>non</v>
      </c>
    </row>
    <row r="545" spans="1:10" s="3" customFormat="1" ht="15" customHeight="1" x14ac:dyDescent="0.2">
      <c r="A545" s="58" t="s">
        <v>9</v>
      </c>
      <c r="B545" s="59">
        <v>45001</v>
      </c>
      <c r="C545" s="51" t="s">
        <v>37</v>
      </c>
      <c r="D545" s="60">
        <v>0.75</v>
      </c>
      <c r="E545" s="60">
        <v>0.79166666666666663</v>
      </c>
      <c r="F545" s="61"/>
      <c r="G545" s="62"/>
      <c r="H545" s="63" t="s">
        <v>2</v>
      </c>
      <c r="I545" s="24"/>
      <c r="J545" s="3" t="str">
        <f t="shared" ref="J545:J546" ca="1" si="52">IF(B545&lt;$B$3,"oui","non")</f>
        <v>non</v>
      </c>
    </row>
    <row r="546" spans="1:10" s="3" customFormat="1" ht="15" customHeight="1" x14ac:dyDescent="0.2">
      <c r="A546" s="66" t="s">
        <v>9</v>
      </c>
      <c r="B546" s="67">
        <v>45001</v>
      </c>
      <c r="C546" s="53" t="s">
        <v>23</v>
      </c>
      <c r="D546" s="68">
        <v>0.80208333333333337</v>
      </c>
      <c r="E546" s="68">
        <v>0.85416666666666663</v>
      </c>
      <c r="F546" s="69"/>
      <c r="G546" s="70"/>
      <c r="H546" s="71" t="s">
        <v>2</v>
      </c>
      <c r="I546" s="72"/>
      <c r="J546" s="3" t="str">
        <f t="shared" ca="1" si="52"/>
        <v>non</v>
      </c>
    </row>
    <row r="547" spans="1:10" s="25" customFormat="1" ht="15" customHeight="1" x14ac:dyDescent="0.2">
      <c r="A547" s="73" t="s">
        <v>9</v>
      </c>
      <c r="B547" s="74">
        <v>45002</v>
      </c>
      <c r="C547" s="75" t="s">
        <v>138</v>
      </c>
      <c r="D547" s="76">
        <v>0.75</v>
      </c>
      <c r="E547" s="76">
        <v>0.79166666666666663</v>
      </c>
      <c r="F547" s="77"/>
      <c r="G547" s="78"/>
      <c r="H547" s="79" t="s">
        <v>2</v>
      </c>
      <c r="I547" s="83"/>
      <c r="J547" s="25" t="str">
        <f ca="1">IF(B547&lt;$B$3,"oui","non")</f>
        <v>non</v>
      </c>
    </row>
    <row r="548" spans="1:10" s="3" customFormat="1" ht="15" customHeight="1" x14ac:dyDescent="0.2">
      <c r="A548" s="58" t="s">
        <v>9</v>
      </c>
      <c r="B548" s="59">
        <v>45002</v>
      </c>
      <c r="C548" s="51" t="s">
        <v>24</v>
      </c>
      <c r="D548" s="60">
        <v>0.85416666666666663</v>
      </c>
      <c r="E548" s="60">
        <v>0.89583333333333337</v>
      </c>
      <c r="F548" s="61"/>
      <c r="G548" s="62"/>
      <c r="H548" s="63" t="s">
        <v>2</v>
      </c>
      <c r="I548" s="24"/>
      <c r="J548" s="3" t="str">
        <f ca="1">IF(B548&lt;$B$3,"oui","non")</f>
        <v>non</v>
      </c>
    </row>
    <row r="549" spans="1:10" s="3" customFormat="1" ht="15" customHeight="1" x14ac:dyDescent="0.2">
      <c r="A549" s="15" t="s">
        <v>10</v>
      </c>
      <c r="B549" s="26">
        <v>45003</v>
      </c>
      <c r="C549" s="15" t="s">
        <v>38</v>
      </c>
      <c r="D549" s="16">
        <v>0.35416666666666669</v>
      </c>
      <c r="E549" s="16">
        <v>0.83333333333333337</v>
      </c>
      <c r="F549" s="17" t="s">
        <v>16</v>
      </c>
      <c r="G549" s="92"/>
      <c r="H549" s="21" t="s">
        <v>2</v>
      </c>
      <c r="I549" s="43"/>
    </row>
    <row r="550" spans="1:10" s="3" customFormat="1" ht="15" customHeight="1" x14ac:dyDescent="0.2">
      <c r="A550" s="109" t="s">
        <v>10</v>
      </c>
      <c r="B550" s="110">
        <v>45003</v>
      </c>
      <c r="C550" s="128" t="s">
        <v>112</v>
      </c>
      <c r="D550" s="111">
        <v>0.46875</v>
      </c>
      <c r="E550" s="111">
        <v>0.55208333333333337</v>
      </c>
      <c r="F550" s="112" t="s">
        <v>28</v>
      </c>
      <c r="G550" s="113" t="s">
        <v>117</v>
      </c>
      <c r="H550" s="114" t="s">
        <v>29</v>
      </c>
      <c r="I550" s="57"/>
    </row>
    <row r="551" spans="1:10" s="25" customFormat="1" ht="15" customHeight="1" x14ac:dyDescent="0.2">
      <c r="A551" s="73" t="s">
        <v>9</v>
      </c>
      <c r="B551" s="74">
        <v>45003</v>
      </c>
      <c r="C551" s="81" t="s">
        <v>41</v>
      </c>
      <c r="D551" s="76">
        <v>0.54166666666666663</v>
      </c>
      <c r="E551" s="76">
        <v>0.58333333333333337</v>
      </c>
      <c r="F551" s="118"/>
      <c r="G551" s="78"/>
      <c r="H551" s="79" t="s">
        <v>2</v>
      </c>
      <c r="I551" s="82"/>
    </row>
    <row r="552" spans="1:10" s="3" customFormat="1" ht="15" customHeight="1" x14ac:dyDescent="0.2">
      <c r="A552" s="135" t="s">
        <v>146</v>
      </c>
      <c r="B552" s="85">
        <v>45003</v>
      </c>
      <c r="C552" s="142" t="s">
        <v>23</v>
      </c>
      <c r="D552" s="87">
        <v>0.72916666666666663</v>
      </c>
      <c r="E552" s="87">
        <v>0.8125</v>
      </c>
      <c r="F552" s="88" t="s">
        <v>147</v>
      </c>
      <c r="G552" s="89" t="s">
        <v>16</v>
      </c>
      <c r="H552" s="143" t="s">
        <v>149</v>
      </c>
      <c r="I552" s="57"/>
    </row>
    <row r="553" spans="1:10" s="3" customFormat="1" ht="15" customHeight="1" x14ac:dyDescent="0.2">
      <c r="A553" s="15" t="s">
        <v>10</v>
      </c>
      <c r="B553" s="26">
        <v>45004</v>
      </c>
      <c r="C553" s="15" t="s">
        <v>39</v>
      </c>
      <c r="D553" s="16">
        <v>0.41666666666666669</v>
      </c>
      <c r="E553" s="16">
        <v>0.72916666666666663</v>
      </c>
      <c r="F553" s="17" t="s">
        <v>16</v>
      </c>
      <c r="G553" s="92"/>
      <c r="H553" s="21" t="s">
        <v>2</v>
      </c>
      <c r="I553" s="27"/>
    </row>
    <row r="554" spans="1:10" s="3" customFormat="1" ht="15" customHeight="1" x14ac:dyDescent="0.2">
      <c r="A554" s="109" t="s">
        <v>10</v>
      </c>
      <c r="B554" s="110">
        <v>45004</v>
      </c>
      <c r="C554" s="128" t="s">
        <v>96</v>
      </c>
      <c r="D554" s="111">
        <v>0.46875</v>
      </c>
      <c r="E554" s="111">
        <v>0.55208333333333337</v>
      </c>
      <c r="F554" s="112" t="s">
        <v>28</v>
      </c>
      <c r="G554" s="113" t="s">
        <v>103</v>
      </c>
      <c r="H554" s="114" t="s">
        <v>29</v>
      </c>
      <c r="I554" s="57"/>
    </row>
    <row r="555" spans="1:10" s="3" customFormat="1" ht="15" customHeight="1" x14ac:dyDescent="0.2">
      <c r="A555" s="36" t="s">
        <v>9</v>
      </c>
      <c r="B555" s="117">
        <v>45005</v>
      </c>
      <c r="C555" s="37" t="s">
        <v>23</v>
      </c>
      <c r="D555" s="38">
        <v>0.85416666666666663</v>
      </c>
      <c r="E555" s="38">
        <v>0.90625</v>
      </c>
      <c r="F555" s="39"/>
      <c r="G555" s="40"/>
      <c r="H555" s="41" t="s">
        <v>2</v>
      </c>
      <c r="I555" s="42"/>
      <c r="J555" s="3" t="str">
        <f t="shared" ref="J555" ca="1" si="53">IF(B555&lt;$B$3,"oui","non")</f>
        <v>non</v>
      </c>
    </row>
    <row r="556" spans="1:10" s="25" customFormat="1" ht="15" customHeight="1" x14ac:dyDescent="0.2">
      <c r="A556" s="94" t="s">
        <v>26</v>
      </c>
      <c r="B556" s="95">
        <v>45008</v>
      </c>
      <c r="C556" s="94"/>
      <c r="D556" s="96"/>
      <c r="E556" s="96"/>
      <c r="F556" s="97"/>
      <c r="G556" s="98"/>
      <c r="H556" s="99"/>
      <c r="I556" s="80"/>
    </row>
    <row r="557" spans="1:10" s="3" customFormat="1" ht="15" customHeight="1" x14ac:dyDescent="0.2">
      <c r="A557" s="109" t="s">
        <v>10</v>
      </c>
      <c r="B557" s="110">
        <v>45011</v>
      </c>
      <c r="C557" s="128" t="s">
        <v>36</v>
      </c>
      <c r="D557" s="111">
        <v>0.46875</v>
      </c>
      <c r="E557" s="111">
        <v>0.55208333333333337</v>
      </c>
      <c r="F557" s="112" t="s">
        <v>28</v>
      </c>
      <c r="G557" s="113" t="s">
        <v>130</v>
      </c>
      <c r="H557" s="114" t="s">
        <v>29</v>
      </c>
      <c r="I557" s="57"/>
    </row>
    <row r="558" spans="1:10" s="3" customFormat="1" ht="15" customHeight="1" x14ac:dyDescent="0.2">
      <c r="A558" s="44" t="s">
        <v>13</v>
      </c>
      <c r="B558" s="45">
        <v>45011</v>
      </c>
      <c r="C558" s="44"/>
      <c r="D558" s="46"/>
      <c r="E558" s="46"/>
      <c r="F558" s="47"/>
      <c r="G558" s="48"/>
      <c r="H558" s="49"/>
      <c r="I558" s="44"/>
      <c r="J558" s="3" t="str">
        <f ca="1">IF(B558&lt;$B$3,"oui","non")</f>
        <v>non</v>
      </c>
    </row>
    <row r="559" spans="1:10" s="3" customFormat="1" ht="15" customHeight="1" x14ac:dyDescent="0.2">
      <c r="A559" s="11"/>
      <c r="B559" s="12"/>
      <c r="C559" s="11"/>
      <c r="D559" s="13"/>
      <c r="E559" s="13"/>
      <c r="F559" s="14"/>
      <c r="G559" s="18"/>
      <c r="H559" s="19"/>
      <c r="I559" s="11"/>
    </row>
    <row r="560" spans="1:10" s="3" customFormat="1" ht="15" customHeight="1" x14ac:dyDescent="0.2">
      <c r="A560" s="11"/>
      <c r="B560" s="12"/>
      <c r="C560" s="11"/>
      <c r="D560" s="13"/>
      <c r="E560" s="13"/>
      <c r="F560" s="14"/>
      <c r="G560" s="18"/>
      <c r="H560" s="19"/>
      <c r="I560" s="11"/>
    </row>
    <row r="561" spans="1:9" s="3" customFormat="1" ht="15" customHeight="1" x14ac:dyDescent="0.2">
      <c r="A561" s="11"/>
      <c r="B561" s="12"/>
      <c r="C561" s="11"/>
      <c r="D561" s="13"/>
      <c r="E561" s="13"/>
      <c r="F561" s="14"/>
      <c r="G561" s="18"/>
      <c r="H561" s="19"/>
      <c r="I561" s="11"/>
    </row>
    <row r="562" spans="1:9" s="3" customFormat="1" ht="15" customHeight="1" x14ac:dyDescent="0.2">
      <c r="A562" s="11"/>
      <c r="B562" s="12"/>
      <c r="C562" s="11"/>
      <c r="D562" s="13"/>
      <c r="E562" s="13"/>
      <c r="F562" s="14"/>
      <c r="G562" s="18"/>
      <c r="H562" s="19"/>
      <c r="I562" s="11"/>
    </row>
    <row r="563" spans="1:9" s="3" customFormat="1" ht="15" customHeight="1" x14ac:dyDescent="0.2">
      <c r="A563" s="11"/>
      <c r="B563" s="12"/>
      <c r="C563" s="11"/>
      <c r="D563" s="13"/>
      <c r="E563" s="13"/>
      <c r="F563" s="14"/>
      <c r="G563" s="18"/>
      <c r="H563" s="19"/>
      <c r="I563" s="11"/>
    </row>
    <row r="564" spans="1:9" s="3" customFormat="1" ht="15" customHeight="1" x14ac:dyDescent="0.2">
      <c r="A564" s="11"/>
      <c r="B564" s="12"/>
      <c r="C564" s="11"/>
      <c r="D564" s="13"/>
      <c r="E564" s="13"/>
      <c r="F564" s="14"/>
      <c r="G564" s="18"/>
      <c r="H564" s="19"/>
      <c r="I564" s="11"/>
    </row>
    <row r="565" spans="1:9" s="3" customFormat="1" ht="15" customHeight="1" x14ac:dyDescent="0.2">
      <c r="A565" s="11"/>
      <c r="B565" s="12"/>
      <c r="C565" s="11"/>
      <c r="D565" s="13"/>
      <c r="E565" s="13"/>
      <c r="F565" s="14"/>
      <c r="G565" s="18"/>
      <c r="H565" s="19"/>
      <c r="I565" s="11"/>
    </row>
  </sheetData>
  <sheetProtection selectLockedCells="1" selectUnlockedCells="1"/>
  <autoFilter ref="A5:J565"/>
  <mergeCells count="2">
    <mergeCell ref="D3:G3"/>
    <mergeCell ref="A1:H1"/>
  </mergeCells>
  <phoneticPr fontId="2" type="noConversion"/>
  <conditionalFormatting sqref="B3:B5 B566:B65494">
    <cfRule type="cellIs" dxfId="555" priority="2408" stopIfTrue="1" operator="equal">
      <formula>#REF!</formula>
    </cfRule>
  </conditionalFormatting>
  <conditionalFormatting sqref="B13:C15 B28 B25 C31 B20">
    <cfRule type="cellIs" dxfId="554" priority="2007" stopIfTrue="1" operator="equal">
      <formula>#REF!</formula>
    </cfRule>
  </conditionalFormatting>
  <conditionalFormatting sqref="B13:B15">
    <cfRule type="cellIs" dxfId="553" priority="1973" stopIfTrue="1" operator="equal">
      <formula>#REF!</formula>
    </cfRule>
  </conditionalFormatting>
  <conditionalFormatting sqref="B16 B24 B556 B553 B11">
    <cfRule type="cellIs" dxfId="552" priority="1972" stopIfTrue="1" operator="equal">
      <formula>#REF!</formula>
    </cfRule>
  </conditionalFormatting>
  <conditionalFormatting sqref="B559:B562 B564:B565">
    <cfRule type="cellIs" dxfId="551" priority="1964" stopIfTrue="1" operator="equal">
      <formula>#REF!</formula>
    </cfRule>
  </conditionalFormatting>
  <conditionalFormatting sqref="B559:B565">
    <cfRule type="cellIs" dxfId="550" priority="1726" stopIfTrue="1" operator="equal">
      <formula>#REF!</formula>
    </cfRule>
  </conditionalFormatting>
  <conditionalFormatting sqref="B26">
    <cfRule type="cellIs" dxfId="549" priority="1937" stopIfTrue="1" operator="equal">
      <formula>#REF!</formula>
    </cfRule>
  </conditionalFormatting>
  <conditionalFormatting sqref="B27">
    <cfRule type="cellIs" dxfId="548" priority="1650" stopIfTrue="1" operator="equal">
      <formula>#REF!</formula>
    </cfRule>
  </conditionalFormatting>
  <conditionalFormatting sqref="B558">
    <cfRule type="cellIs" dxfId="547" priority="1676" stopIfTrue="1" operator="equal">
      <formula>#REF!</formula>
    </cfRule>
  </conditionalFormatting>
  <conditionalFormatting sqref="C12">
    <cfRule type="cellIs" dxfId="546" priority="1699" stopIfTrue="1" operator="equal">
      <formula>#REF!</formula>
    </cfRule>
  </conditionalFormatting>
  <conditionalFormatting sqref="B12">
    <cfRule type="cellIs" dxfId="545" priority="1700" stopIfTrue="1" operator="equal">
      <formula>#REF!</formula>
    </cfRule>
  </conditionalFormatting>
  <conditionalFormatting sqref="B505:B506">
    <cfRule type="cellIs" dxfId="544" priority="1681" stopIfTrue="1" operator="equal">
      <formula>#REF!</formula>
    </cfRule>
  </conditionalFormatting>
  <conditionalFormatting sqref="B549">
    <cfRule type="cellIs" dxfId="543" priority="1678" stopIfTrue="1" operator="equal">
      <formula>#REF!</formula>
    </cfRule>
  </conditionalFormatting>
  <conditionalFormatting sqref="B516">
    <cfRule type="cellIs" dxfId="542" priority="1481" stopIfTrue="1" operator="equal">
      <formula>#REF!</formula>
    </cfRule>
  </conditionalFormatting>
  <conditionalFormatting sqref="B31">
    <cfRule type="cellIs" dxfId="541" priority="1285" stopIfTrue="1" operator="equal">
      <formula>#REF!</formula>
    </cfRule>
  </conditionalFormatting>
  <conditionalFormatting sqref="B158">
    <cfRule type="cellIs" dxfId="540" priority="759" stopIfTrue="1" operator="equal">
      <formula>#REF!</formula>
    </cfRule>
  </conditionalFormatting>
  <conditionalFormatting sqref="B17:B19">
    <cfRule type="cellIs" dxfId="539" priority="586" stopIfTrue="1" operator="equal">
      <formula>#REF!</formula>
    </cfRule>
  </conditionalFormatting>
  <conditionalFormatting sqref="B21">
    <cfRule type="cellIs" dxfId="538" priority="585" stopIfTrue="1" operator="equal">
      <formula>#REF!</formula>
    </cfRule>
  </conditionalFormatting>
  <conditionalFormatting sqref="B50">
    <cfRule type="cellIs" dxfId="537" priority="572" stopIfTrue="1" operator="equal">
      <formula>#REF!</formula>
    </cfRule>
  </conditionalFormatting>
  <conditionalFormatting sqref="B54 B62">
    <cfRule type="cellIs" dxfId="536" priority="570" stopIfTrue="1" operator="equal">
      <formula>#REF!</formula>
    </cfRule>
  </conditionalFormatting>
  <conditionalFormatting sqref="B67 B64 C72 B58">
    <cfRule type="cellIs" dxfId="535" priority="571" stopIfTrue="1" operator="equal">
      <formula>#REF!</formula>
    </cfRule>
  </conditionalFormatting>
  <conditionalFormatting sqref="B23">
    <cfRule type="cellIs" dxfId="534" priority="584" stopIfTrue="1" operator="equal">
      <formula>#REF!</formula>
    </cfRule>
  </conditionalFormatting>
  <conditionalFormatting sqref="B22">
    <cfRule type="cellIs" dxfId="533" priority="583" stopIfTrue="1" operator="equal">
      <formula>#REF!</formula>
    </cfRule>
  </conditionalFormatting>
  <conditionalFormatting sqref="B49 B46 C52 B40">
    <cfRule type="cellIs" dxfId="532" priority="581" stopIfTrue="1" operator="equal">
      <formula>#REF!</formula>
    </cfRule>
  </conditionalFormatting>
  <conditionalFormatting sqref="B150 B147 C152 B141">
    <cfRule type="cellIs" dxfId="531" priority="531" stopIfTrue="1" operator="equal">
      <formula>#REF!</formula>
    </cfRule>
  </conditionalFormatting>
  <conditionalFormatting sqref="B107 B104 C110 B99">
    <cfRule type="cellIs" dxfId="530" priority="551" stopIfTrue="1" operator="equal">
      <formula>#REF!</formula>
    </cfRule>
  </conditionalFormatting>
  <conditionalFormatting sqref="B95 B103">
    <cfRule type="cellIs" dxfId="529" priority="550" stopIfTrue="1" operator="equal">
      <formula>#REF!</formula>
    </cfRule>
  </conditionalFormatting>
  <conditionalFormatting sqref="B105">
    <cfRule type="cellIs" dxfId="528" priority="549" stopIfTrue="1" operator="equal">
      <formula>#REF!</formula>
    </cfRule>
  </conditionalFormatting>
  <conditionalFormatting sqref="B106">
    <cfRule type="cellIs" dxfId="527" priority="548" stopIfTrue="1" operator="equal">
      <formula>#REF!</formula>
    </cfRule>
  </conditionalFormatting>
  <conditionalFormatting sqref="B110">
    <cfRule type="cellIs" dxfId="526" priority="547" stopIfTrue="1" operator="equal">
      <formula>#REF!</formula>
    </cfRule>
  </conditionalFormatting>
  <conditionalFormatting sqref="B96:B98">
    <cfRule type="cellIs" dxfId="525" priority="546" stopIfTrue="1" operator="equal">
      <formula>#REF!</formula>
    </cfRule>
  </conditionalFormatting>
  <conditionalFormatting sqref="B29">
    <cfRule type="cellIs" dxfId="524" priority="582" stopIfTrue="1" operator="equal">
      <formula>#REF!</formula>
    </cfRule>
  </conditionalFormatting>
  <conditionalFormatting sqref="B52">
    <cfRule type="cellIs" dxfId="523" priority="577" stopIfTrue="1" operator="equal">
      <formula>#REF!</formula>
    </cfRule>
  </conditionalFormatting>
  <conditionalFormatting sqref="B47">
    <cfRule type="cellIs" dxfId="522" priority="579" stopIfTrue="1" operator="equal">
      <formula>#REF!</formula>
    </cfRule>
  </conditionalFormatting>
  <conditionalFormatting sqref="B36 B44">
    <cfRule type="cellIs" dxfId="521" priority="580" stopIfTrue="1" operator="equal">
      <formula>#REF!</formula>
    </cfRule>
  </conditionalFormatting>
  <conditionalFormatting sqref="B121">
    <cfRule type="cellIs" dxfId="520" priority="535" stopIfTrue="1" operator="equal">
      <formula>#REF!</formula>
    </cfRule>
  </conditionalFormatting>
  <conditionalFormatting sqref="B37:B39">
    <cfRule type="cellIs" dxfId="519" priority="576" stopIfTrue="1" operator="equal">
      <formula>#REF!</formula>
    </cfRule>
  </conditionalFormatting>
  <conditionalFormatting sqref="B41">
    <cfRule type="cellIs" dxfId="518" priority="575" stopIfTrue="1" operator="equal">
      <formula>#REF!</formula>
    </cfRule>
  </conditionalFormatting>
  <conditionalFormatting sqref="B102">
    <cfRule type="cellIs" dxfId="517" priority="544" stopIfTrue="1" operator="equal">
      <formula>#REF!</formula>
    </cfRule>
  </conditionalFormatting>
  <conditionalFormatting sqref="B101">
    <cfRule type="cellIs" dxfId="516" priority="543" stopIfTrue="1" operator="equal">
      <formula>#REF!</formula>
    </cfRule>
  </conditionalFormatting>
  <conditionalFormatting sqref="B146">
    <cfRule type="cellIs" dxfId="515" priority="530" stopIfTrue="1" operator="equal">
      <formula>#REF!</formula>
    </cfRule>
  </conditionalFormatting>
  <conditionalFormatting sqref="B116 B124">
    <cfRule type="cellIs" dxfId="514" priority="540" stopIfTrue="1" operator="equal">
      <formula>#REF!</formula>
    </cfRule>
  </conditionalFormatting>
  <conditionalFormatting sqref="B126">
    <cfRule type="cellIs" dxfId="513" priority="539" stopIfTrue="1" operator="equal">
      <formula>#REF!</formula>
    </cfRule>
  </conditionalFormatting>
  <conditionalFormatting sqref="B48">
    <cfRule type="cellIs" dxfId="512" priority="578" stopIfTrue="1" operator="equal">
      <formula>#REF!</formula>
    </cfRule>
  </conditionalFormatting>
  <conditionalFormatting sqref="B43">
    <cfRule type="cellIs" dxfId="511" priority="574" stopIfTrue="1" operator="equal">
      <formula>#REF!</formula>
    </cfRule>
  </conditionalFormatting>
  <conditionalFormatting sqref="B42">
    <cfRule type="cellIs" dxfId="510" priority="573" stopIfTrue="1" operator="equal">
      <formula>#REF!</formula>
    </cfRule>
  </conditionalFormatting>
  <conditionalFormatting sqref="B123">
    <cfRule type="cellIs" dxfId="509" priority="534" stopIfTrue="1" operator="equal">
      <formula>#REF!</formula>
    </cfRule>
  </conditionalFormatting>
  <conditionalFormatting sqref="B122">
    <cfRule type="cellIs" dxfId="508" priority="533" stopIfTrue="1" operator="equal">
      <formula>#REF!</formula>
    </cfRule>
  </conditionalFormatting>
  <conditionalFormatting sqref="B65">
    <cfRule type="cellIs" dxfId="507" priority="569" stopIfTrue="1" operator="equal">
      <formula>#REF!</formula>
    </cfRule>
  </conditionalFormatting>
  <conditionalFormatting sqref="B66">
    <cfRule type="cellIs" dxfId="506" priority="568" stopIfTrue="1" operator="equal">
      <formula>#REF!</formula>
    </cfRule>
  </conditionalFormatting>
  <conditionalFormatting sqref="B72">
    <cfRule type="cellIs" dxfId="505" priority="567" stopIfTrue="1" operator="equal">
      <formula>#REF!</formula>
    </cfRule>
  </conditionalFormatting>
  <conditionalFormatting sqref="B55:B57">
    <cfRule type="cellIs" dxfId="504" priority="566" stopIfTrue="1" operator="equal">
      <formula>#REF!</formula>
    </cfRule>
  </conditionalFormatting>
  <conditionalFormatting sqref="B59">
    <cfRule type="cellIs" dxfId="503" priority="565" stopIfTrue="1" operator="equal">
      <formula>#REF!</formula>
    </cfRule>
  </conditionalFormatting>
  <conditionalFormatting sqref="B61">
    <cfRule type="cellIs" dxfId="502" priority="564" stopIfTrue="1" operator="equal">
      <formula>#REF!</formula>
    </cfRule>
  </conditionalFormatting>
  <conditionalFormatting sqref="B60">
    <cfRule type="cellIs" dxfId="501" priority="563" stopIfTrue="1" operator="equal">
      <formula>#REF!</formula>
    </cfRule>
  </conditionalFormatting>
  <conditionalFormatting sqref="B68">
    <cfRule type="cellIs" dxfId="500" priority="562" stopIfTrue="1" operator="equal">
      <formula>#REF!</formula>
    </cfRule>
  </conditionalFormatting>
  <conditionalFormatting sqref="B87 B84 C91 B79">
    <cfRule type="cellIs" dxfId="499" priority="561" stopIfTrue="1" operator="equal">
      <formula>#REF!</formula>
    </cfRule>
  </conditionalFormatting>
  <conditionalFormatting sqref="B75 B83">
    <cfRule type="cellIs" dxfId="498" priority="560" stopIfTrue="1" operator="equal">
      <formula>#REF!</formula>
    </cfRule>
  </conditionalFormatting>
  <conditionalFormatting sqref="B85">
    <cfRule type="cellIs" dxfId="497" priority="559" stopIfTrue="1" operator="equal">
      <formula>#REF!</formula>
    </cfRule>
  </conditionalFormatting>
  <conditionalFormatting sqref="B86">
    <cfRule type="cellIs" dxfId="496" priority="558" stopIfTrue="1" operator="equal">
      <formula>#REF!</formula>
    </cfRule>
  </conditionalFormatting>
  <conditionalFormatting sqref="B91">
    <cfRule type="cellIs" dxfId="495" priority="557" stopIfTrue="1" operator="equal">
      <formula>#REF!</formula>
    </cfRule>
  </conditionalFormatting>
  <conditionalFormatting sqref="B76:B78">
    <cfRule type="cellIs" dxfId="494" priority="556" stopIfTrue="1" operator="equal">
      <formula>#REF!</formula>
    </cfRule>
  </conditionalFormatting>
  <conditionalFormatting sqref="B80">
    <cfRule type="cellIs" dxfId="493" priority="555" stopIfTrue="1" operator="equal">
      <formula>#REF!</formula>
    </cfRule>
  </conditionalFormatting>
  <conditionalFormatting sqref="B82">
    <cfRule type="cellIs" dxfId="492" priority="554" stopIfTrue="1" operator="equal">
      <formula>#REF!</formula>
    </cfRule>
  </conditionalFormatting>
  <conditionalFormatting sqref="B81">
    <cfRule type="cellIs" dxfId="491" priority="553" stopIfTrue="1" operator="equal">
      <formula>#REF!</formula>
    </cfRule>
  </conditionalFormatting>
  <conditionalFormatting sqref="B88">
    <cfRule type="cellIs" dxfId="490" priority="552" stopIfTrue="1" operator="equal">
      <formula>#REF!</formula>
    </cfRule>
  </conditionalFormatting>
  <conditionalFormatting sqref="B100">
    <cfRule type="cellIs" dxfId="489" priority="545" stopIfTrue="1" operator="equal">
      <formula>#REF!</formula>
    </cfRule>
  </conditionalFormatting>
  <conditionalFormatting sqref="B108">
    <cfRule type="cellIs" dxfId="488" priority="542" stopIfTrue="1" operator="equal">
      <formula>#REF!</formula>
    </cfRule>
  </conditionalFormatting>
  <conditionalFormatting sqref="B216 B213 C220 B207">
    <cfRule type="cellIs" dxfId="487" priority="497" stopIfTrue="1" operator="equal">
      <formula>#REF!</formula>
    </cfRule>
  </conditionalFormatting>
  <conditionalFormatting sqref="B203 B211">
    <cfRule type="cellIs" dxfId="486" priority="496" stopIfTrue="1" operator="equal">
      <formula>#REF!</formula>
    </cfRule>
  </conditionalFormatting>
  <conditionalFormatting sqref="B214">
    <cfRule type="cellIs" dxfId="485" priority="495" stopIfTrue="1" operator="equal">
      <formula>#REF!</formula>
    </cfRule>
  </conditionalFormatting>
  <conditionalFormatting sqref="B215">
    <cfRule type="cellIs" dxfId="484" priority="494" stopIfTrue="1" operator="equal">
      <formula>#REF!</formula>
    </cfRule>
  </conditionalFormatting>
  <conditionalFormatting sqref="B220">
    <cfRule type="cellIs" dxfId="483" priority="493" stopIfTrue="1" operator="equal">
      <formula>#REF!</formula>
    </cfRule>
  </conditionalFormatting>
  <conditionalFormatting sqref="B204:B206">
    <cfRule type="cellIs" dxfId="482" priority="492" stopIfTrue="1" operator="equal">
      <formula>#REF!</formula>
    </cfRule>
  </conditionalFormatting>
  <conditionalFormatting sqref="B128 B125 C130 B120">
    <cfRule type="cellIs" dxfId="481" priority="541" stopIfTrue="1" operator="equal">
      <formula>#REF!</formula>
    </cfRule>
  </conditionalFormatting>
  <conditionalFormatting sqref="B210">
    <cfRule type="cellIs" dxfId="480" priority="490" stopIfTrue="1" operator="equal">
      <formula>#REF!</formula>
    </cfRule>
  </conditionalFormatting>
  <conditionalFormatting sqref="B209">
    <cfRule type="cellIs" dxfId="479" priority="489" stopIfTrue="1" operator="equal">
      <formula>#REF!</formula>
    </cfRule>
  </conditionalFormatting>
  <conditionalFormatting sqref="B226 B234">
    <cfRule type="cellIs" dxfId="478" priority="486" stopIfTrue="1" operator="equal">
      <formula>#REF!</formula>
    </cfRule>
  </conditionalFormatting>
  <conditionalFormatting sqref="B236">
    <cfRule type="cellIs" dxfId="477" priority="485" stopIfTrue="1" operator="equal">
      <formula>#REF!</formula>
    </cfRule>
  </conditionalFormatting>
  <conditionalFormatting sqref="B127">
    <cfRule type="cellIs" dxfId="476" priority="538" stopIfTrue="1" operator="equal">
      <formula>#REF!</formula>
    </cfRule>
  </conditionalFormatting>
  <conditionalFormatting sqref="B130">
    <cfRule type="cellIs" dxfId="475" priority="537" stopIfTrue="1" operator="equal">
      <formula>#REF!</formula>
    </cfRule>
  </conditionalFormatting>
  <conditionalFormatting sqref="B117:B119">
    <cfRule type="cellIs" dxfId="474" priority="536" stopIfTrue="1" operator="equal">
      <formula>#REF!</formula>
    </cfRule>
  </conditionalFormatting>
  <conditionalFormatting sqref="B231">
    <cfRule type="cellIs" dxfId="473" priority="481" stopIfTrue="1" operator="equal">
      <formula>#REF!</formula>
    </cfRule>
  </conditionalFormatting>
  <conditionalFormatting sqref="B233">
    <cfRule type="cellIs" dxfId="472" priority="480" stopIfTrue="1" operator="equal">
      <formula>#REF!</formula>
    </cfRule>
  </conditionalFormatting>
  <conditionalFormatting sqref="B232">
    <cfRule type="cellIs" dxfId="471" priority="479" stopIfTrue="1" operator="equal">
      <formula>#REF!</formula>
    </cfRule>
  </conditionalFormatting>
  <conditionalFormatting sqref="B129">
    <cfRule type="cellIs" dxfId="470" priority="532" stopIfTrue="1" operator="equal">
      <formula>#REF!</formula>
    </cfRule>
  </conditionalFormatting>
  <conditionalFormatting sqref="B258 B255 C261 B249">
    <cfRule type="cellIs" dxfId="469" priority="477" stopIfTrue="1" operator="equal">
      <formula>#REF!</formula>
    </cfRule>
  </conditionalFormatting>
  <conditionalFormatting sqref="B254">
    <cfRule type="cellIs" dxfId="468" priority="476" stopIfTrue="1" operator="equal">
      <formula>#REF!</formula>
    </cfRule>
  </conditionalFormatting>
  <conditionalFormatting sqref="B148">
    <cfRule type="cellIs" dxfId="467" priority="529" stopIfTrue="1" operator="equal">
      <formula>#REF!</formula>
    </cfRule>
  </conditionalFormatting>
  <conditionalFormatting sqref="B149">
    <cfRule type="cellIs" dxfId="466" priority="528" stopIfTrue="1" operator="equal">
      <formula>#REF!</formula>
    </cfRule>
  </conditionalFormatting>
  <conditionalFormatting sqref="B152">
    <cfRule type="cellIs" dxfId="465" priority="527" stopIfTrue="1" operator="equal">
      <formula>#REF!</formula>
    </cfRule>
  </conditionalFormatting>
  <conditionalFormatting sqref="B140">
    <cfRule type="cellIs" dxfId="464" priority="526" stopIfTrue="1" operator="equal">
      <formula>#REF!</formula>
    </cfRule>
  </conditionalFormatting>
  <conditionalFormatting sqref="B142">
    <cfRule type="cellIs" dxfId="463" priority="525" stopIfTrue="1" operator="equal">
      <formula>#REF!</formula>
    </cfRule>
  </conditionalFormatting>
  <conditionalFormatting sqref="B144">
    <cfRule type="cellIs" dxfId="462" priority="524" stopIfTrue="1" operator="equal">
      <formula>#REF!</formula>
    </cfRule>
  </conditionalFormatting>
  <conditionalFormatting sqref="B143">
    <cfRule type="cellIs" dxfId="461" priority="523" stopIfTrue="1" operator="equal">
      <formula>#REF!</formula>
    </cfRule>
  </conditionalFormatting>
  <conditionalFormatting sqref="B151">
    <cfRule type="cellIs" dxfId="460" priority="522" stopIfTrue="1" operator="equal">
      <formula>#REF!</formula>
    </cfRule>
  </conditionalFormatting>
  <conditionalFormatting sqref="B137">
    <cfRule type="cellIs" dxfId="459" priority="521" stopIfTrue="1" operator="equal">
      <formula>#REF!</formula>
    </cfRule>
  </conditionalFormatting>
  <conditionalFormatting sqref="B138:B139">
    <cfRule type="cellIs" dxfId="458" priority="520" stopIfTrue="1" operator="equal">
      <formula>#REF!</formula>
    </cfRule>
  </conditionalFormatting>
  <conditionalFormatting sqref="B172 B169 C174 B164">
    <cfRule type="cellIs" dxfId="457" priority="519" stopIfTrue="1" operator="equal">
      <formula>#REF!</formula>
    </cfRule>
  </conditionalFormatting>
  <conditionalFormatting sqref="B168">
    <cfRule type="cellIs" dxfId="456" priority="518" stopIfTrue="1" operator="equal">
      <formula>#REF!</formula>
    </cfRule>
  </conditionalFormatting>
  <conditionalFormatting sqref="B170">
    <cfRule type="cellIs" dxfId="455" priority="517" stopIfTrue="1" operator="equal">
      <formula>#REF!</formula>
    </cfRule>
  </conditionalFormatting>
  <conditionalFormatting sqref="B171">
    <cfRule type="cellIs" dxfId="454" priority="516" stopIfTrue="1" operator="equal">
      <formula>#REF!</formula>
    </cfRule>
  </conditionalFormatting>
  <conditionalFormatting sqref="B174">
    <cfRule type="cellIs" dxfId="453" priority="515" stopIfTrue="1" operator="equal">
      <formula>#REF!</formula>
    </cfRule>
  </conditionalFormatting>
  <conditionalFormatting sqref="B163">
    <cfRule type="cellIs" dxfId="452" priority="514" stopIfTrue="1" operator="equal">
      <formula>#REF!</formula>
    </cfRule>
  </conditionalFormatting>
  <conditionalFormatting sqref="B165">
    <cfRule type="cellIs" dxfId="451" priority="513" stopIfTrue="1" operator="equal">
      <formula>#REF!</formula>
    </cfRule>
  </conditionalFormatting>
  <conditionalFormatting sqref="B167">
    <cfRule type="cellIs" dxfId="450" priority="512" stopIfTrue="1" operator="equal">
      <formula>#REF!</formula>
    </cfRule>
  </conditionalFormatting>
  <conditionalFormatting sqref="B166">
    <cfRule type="cellIs" dxfId="449" priority="511" stopIfTrue="1" operator="equal">
      <formula>#REF!</formula>
    </cfRule>
  </conditionalFormatting>
  <conditionalFormatting sqref="B173">
    <cfRule type="cellIs" dxfId="448" priority="510" stopIfTrue="1" operator="equal">
      <formula>#REF!</formula>
    </cfRule>
  </conditionalFormatting>
  <conditionalFormatting sqref="B160">
    <cfRule type="cellIs" dxfId="447" priority="509" stopIfTrue="1" operator="equal">
      <formula>#REF!</formula>
    </cfRule>
  </conditionalFormatting>
  <conditionalFormatting sqref="B161:B162">
    <cfRule type="cellIs" dxfId="446" priority="508" stopIfTrue="1" operator="equal">
      <formula>#REF!</formula>
    </cfRule>
  </conditionalFormatting>
  <conditionalFormatting sqref="B192 B189 C194 B183">
    <cfRule type="cellIs" dxfId="445" priority="507" stopIfTrue="1" operator="equal">
      <formula>#REF!</formula>
    </cfRule>
  </conditionalFormatting>
  <conditionalFormatting sqref="B179 B188">
    <cfRule type="cellIs" dxfId="444" priority="506" stopIfTrue="1" operator="equal">
      <formula>#REF!</formula>
    </cfRule>
  </conditionalFormatting>
  <conditionalFormatting sqref="B190">
    <cfRule type="cellIs" dxfId="443" priority="505" stopIfTrue="1" operator="equal">
      <formula>#REF!</formula>
    </cfRule>
  </conditionalFormatting>
  <conditionalFormatting sqref="B191">
    <cfRule type="cellIs" dxfId="442" priority="504" stopIfTrue="1" operator="equal">
      <formula>#REF!</formula>
    </cfRule>
  </conditionalFormatting>
  <conditionalFormatting sqref="B194">
    <cfRule type="cellIs" dxfId="441" priority="503" stopIfTrue="1" operator="equal">
      <formula>#REF!</formula>
    </cfRule>
  </conditionalFormatting>
  <conditionalFormatting sqref="B180:B182">
    <cfRule type="cellIs" dxfId="440" priority="502" stopIfTrue="1" operator="equal">
      <formula>#REF!</formula>
    </cfRule>
  </conditionalFormatting>
  <conditionalFormatting sqref="B184">
    <cfRule type="cellIs" dxfId="439" priority="501" stopIfTrue="1" operator="equal">
      <formula>#REF!</formula>
    </cfRule>
  </conditionalFormatting>
  <conditionalFormatting sqref="B187">
    <cfRule type="cellIs" dxfId="438" priority="500" stopIfTrue="1" operator="equal">
      <formula>#REF!</formula>
    </cfRule>
  </conditionalFormatting>
  <conditionalFormatting sqref="B185">
    <cfRule type="cellIs" dxfId="437" priority="499" stopIfTrue="1" operator="equal">
      <formula>#REF!</formula>
    </cfRule>
  </conditionalFormatting>
  <conditionalFormatting sqref="B193">
    <cfRule type="cellIs" dxfId="436" priority="498" stopIfTrue="1" operator="equal">
      <formula>#REF!</formula>
    </cfRule>
  </conditionalFormatting>
  <conditionalFormatting sqref="B319 B316 C321:C322 B311">
    <cfRule type="cellIs" dxfId="435" priority="443" stopIfTrue="1" operator="equal">
      <formula>#REF!</formula>
    </cfRule>
  </conditionalFormatting>
  <conditionalFormatting sqref="B307 B315">
    <cfRule type="cellIs" dxfId="434" priority="442" stopIfTrue="1" operator="equal">
      <formula>#REF!</formula>
    </cfRule>
  </conditionalFormatting>
  <conditionalFormatting sqref="B317">
    <cfRule type="cellIs" dxfId="433" priority="441" stopIfTrue="1" operator="equal">
      <formula>#REF!</formula>
    </cfRule>
  </conditionalFormatting>
  <conditionalFormatting sqref="B318">
    <cfRule type="cellIs" dxfId="432" priority="440" stopIfTrue="1" operator="equal">
      <formula>#REF!</formula>
    </cfRule>
  </conditionalFormatting>
  <conditionalFormatting sqref="B321:B322">
    <cfRule type="cellIs" dxfId="431" priority="439" stopIfTrue="1" operator="equal">
      <formula>#REF!</formula>
    </cfRule>
  </conditionalFormatting>
  <conditionalFormatting sqref="B308:B310">
    <cfRule type="cellIs" dxfId="430" priority="438" stopIfTrue="1" operator="equal">
      <formula>#REF!</formula>
    </cfRule>
  </conditionalFormatting>
  <conditionalFormatting sqref="B208">
    <cfRule type="cellIs" dxfId="429" priority="491" stopIfTrue="1" operator="equal">
      <formula>#REF!</formula>
    </cfRule>
  </conditionalFormatting>
  <conditionalFormatting sqref="B314">
    <cfRule type="cellIs" dxfId="428" priority="436" stopIfTrue="1" operator="equal">
      <formula>#REF!</formula>
    </cfRule>
  </conditionalFormatting>
  <conditionalFormatting sqref="B313">
    <cfRule type="cellIs" dxfId="427" priority="435" stopIfTrue="1" operator="equal">
      <formula>#REF!</formula>
    </cfRule>
  </conditionalFormatting>
  <conditionalFormatting sqref="B217">
    <cfRule type="cellIs" dxfId="426" priority="488" stopIfTrue="1" operator="equal">
      <formula>#REF!</formula>
    </cfRule>
  </conditionalFormatting>
  <conditionalFormatting sqref="B238 B235 C240 B230">
    <cfRule type="cellIs" dxfId="425" priority="487" stopIfTrue="1" operator="equal">
      <formula>#REF!</formula>
    </cfRule>
  </conditionalFormatting>
  <conditionalFormatting sqref="B323 B331">
    <cfRule type="cellIs" dxfId="424" priority="432" stopIfTrue="1" operator="equal">
      <formula>#REF!</formula>
    </cfRule>
  </conditionalFormatting>
  <conditionalFormatting sqref="B333">
    <cfRule type="cellIs" dxfId="423" priority="431" stopIfTrue="1" operator="equal">
      <formula>#REF!</formula>
    </cfRule>
  </conditionalFormatting>
  <conditionalFormatting sqref="B237">
    <cfRule type="cellIs" dxfId="422" priority="484" stopIfTrue="1" operator="equal">
      <formula>#REF!</formula>
    </cfRule>
  </conditionalFormatting>
  <conditionalFormatting sqref="B240">
    <cfRule type="cellIs" dxfId="421" priority="483" stopIfTrue="1" operator="equal">
      <formula>#REF!</formula>
    </cfRule>
  </conditionalFormatting>
  <conditionalFormatting sqref="B227:B229">
    <cfRule type="cellIs" dxfId="420" priority="482" stopIfTrue="1" operator="equal">
      <formula>#REF!</formula>
    </cfRule>
  </conditionalFormatting>
  <conditionalFormatting sqref="B328">
    <cfRule type="cellIs" dxfId="419" priority="427" stopIfTrue="1" operator="equal">
      <formula>#REF!</formula>
    </cfRule>
  </conditionalFormatting>
  <conditionalFormatting sqref="B330">
    <cfRule type="cellIs" dxfId="418" priority="426" stopIfTrue="1" operator="equal">
      <formula>#REF!</formula>
    </cfRule>
  </conditionalFormatting>
  <conditionalFormatting sqref="B329">
    <cfRule type="cellIs" dxfId="417" priority="425" stopIfTrue="1" operator="equal">
      <formula>#REF!</formula>
    </cfRule>
  </conditionalFormatting>
  <conditionalFormatting sqref="B239">
    <cfRule type="cellIs" dxfId="416" priority="478" stopIfTrue="1" operator="equal">
      <formula>#REF!</formula>
    </cfRule>
  </conditionalFormatting>
  <conditionalFormatting sqref="B256">
    <cfRule type="cellIs" dxfId="415" priority="475" stopIfTrue="1" operator="equal">
      <formula>#REF!</formula>
    </cfRule>
  </conditionalFormatting>
  <conditionalFormatting sqref="B257">
    <cfRule type="cellIs" dxfId="414" priority="474" stopIfTrue="1" operator="equal">
      <formula>#REF!</formula>
    </cfRule>
  </conditionalFormatting>
  <conditionalFormatting sqref="B261">
    <cfRule type="cellIs" dxfId="413" priority="473" stopIfTrue="1" operator="equal">
      <formula>#REF!</formula>
    </cfRule>
  </conditionalFormatting>
  <conditionalFormatting sqref="B248">
    <cfRule type="cellIs" dxfId="412" priority="472" stopIfTrue="1" operator="equal">
      <formula>#REF!</formula>
    </cfRule>
  </conditionalFormatting>
  <conditionalFormatting sqref="B251">
    <cfRule type="cellIs" dxfId="411" priority="471" stopIfTrue="1" operator="equal">
      <formula>#REF!</formula>
    </cfRule>
  </conditionalFormatting>
  <conditionalFormatting sqref="B253">
    <cfRule type="cellIs" dxfId="410" priority="470" stopIfTrue="1" operator="equal">
      <formula>#REF!</formula>
    </cfRule>
  </conditionalFormatting>
  <conditionalFormatting sqref="B252">
    <cfRule type="cellIs" dxfId="409" priority="469" stopIfTrue="1" operator="equal">
      <formula>#REF!</formula>
    </cfRule>
  </conditionalFormatting>
  <conditionalFormatting sqref="B259">
    <cfRule type="cellIs" dxfId="408" priority="468" stopIfTrue="1" operator="equal">
      <formula>#REF!</formula>
    </cfRule>
  </conditionalFormatting>
  <conditionalFormatting sqref="B245">
    <cfRule type="cellIs" dxfId="407" priority="467" stopIfTrue="1" operator="equal">
      <formula>#REF!</formula>
    </cfRule>
  </conditionalFormatting>
  <conditionalFormatting sqref="B246:B247">
    <cfRule type="cellIs" dxfId="406" priority="466" stopIfTrue="1" operator="equal">
      <formula>#REF!</formula>
    </cfRule>
  </conditionalFormatting>
  <conditionalFormatting sqref="B281 B278 C284 B272">
    <cfRule type="cellIs" dxfId="405" priority="465" stopIfTrue="1" operator="equal">
      <formula>#REF!</formula>
    </cfRule>
  </conditionalFormatting>
  <conditionalFormatting sqref="B276">
    <cfRule type="cellIs" dxfId="404" priority="464" stopIfTrue="1" operator="equal">
      <formula>#REF!</formula>
    </cfRule>
  </conditionalFormatting>
  <conditionalFormatting sqref="B279">
    <cfRule type="cellIs" dxfId="403" priority="463" stopIfTrue="1" operator="equal">
      <formula>#REF!</formula>
    </cfRule>
  </conditionalFormatting>
  <conditionalFormatting sqref="B280">
    <cfRule type="cellIs" dxfId="402" priority="462" stopIfTrue="1" operator="equal">
      <formula>#REF!</formula>
    </cfRule>
  </conditionalFormatting>
  <conditionalFormatting sqref="B284">
    <cfRule type="cellIs" dxfId="401" priority="461" stopIfTrue="1" operator="equal">
      <formula>#REF!</formula>
    </cfRule>
  </conditionalFormatting>
  <conditionalFormatting sqref="B271">
    <cfRule type="cellIs" dxfId="400" priority="460" stopIfTrue="1" operator="equal">
      <formula>#REF!</formula>
    </cfRule>
  </conditionalFormatting>
  <conditionalFormatting sqref="B273">
    <cfRule type="cellIs" dxfId="399" priority="459" stopIfTrue="1" operator="equal">
      <formula>#REF!</formula>
    </cfRule>
  </conditionalFormatting>
  <conditionalFormatting sqref="B275">
    <cfRule type="cellIs" dxfId="398" priority="458" stopIfTrue="1" operator="equal">
      <formula>#REF!</formula>
    </cfRule>
  </conditionalFormatting>
  <conditionalFormatting sqref="B274">
    <cfRule type="cellIs" dxfId="397" priority="457" stopIfTrue="1" operator="equal">
      <formula>#REF!</formula>
    </cfRule>
  </conditionalFormatting>
  <conditionalFormatting sqref="B282">
    <cfRule type="cellIs" dxfId="396" priority="456" stopIfTrue="1" operator="equal">
      <formula>#REF!</formula>
    </cfRule>
  </conditionalFormatting>
  <conditionalFormatting sqref="B268">
    <cfRule type="cellIs" dxfId="395" priority="455" stopIfTrue="1" operator="equal">
      <formula>#REF!</formula>
    </cfRule>
  </conditionalFormatting>
  <conditionalFormatting sqref="B269:B270">
    <cfRule type="cellIs" dxfId="394" priority="454" stopIfTrue="1" operator="equal">
      <formula>#REF!</formula>
    </cfRule>
  </conditionalFormatting>
  <conditionalFormatting sqref="B304 B301 C306 B295">
    <cfRule type="cellIs" dxfId="393" priority="453" stopIfTrue="1" operator="equal">
      <formula>#REF!</formula>
    </cfRule>
  </conditionalFormatting>
  <conditionalFormatting sqref="B291 B300">
    <cfRule type="cellIs" dxfId="392" priority="452" stopIfTrue="1" operator="equal">
      <formula>#REF!</formula>
    </cfRule>
  </conditionalFormatting>
  <conditionalFormatting sqref="B302">
    <cfRule type="cellIs" dxfId="391" priority="451" stopIfTrue="1" operator="equal">
      <formula>#REF!</formula>
    </cfRule>
  </conditionalFormatting>
  <conditionalFormatting sqref="B303">
    <cfRule type="cellIs" dxfId="390" priority="450" stopIfTrue="1" operator="equal">
      <formula>#REF!</formula>
    </cfRule>
  </conditionalFormatting>
  <conditionalFormatting sqref="B306">
    <cfRule type="cellIs" dxfId="389" priority="449" stopIfTrue="1" operator="equal">
      <formula>#REF!</formula>
    </cfRule>
  </conditionalFormatting>
  <conditionalFormatting sqref="B292:B294">
    <cfRule type="cellIs" dxfId="388" priority="448" stopIfTrue="1" operator="equal">
      <formula>#REF!</formula>
    </cfRule>
  </conditionalFormatting>
  <conditionalFormatting sqref="B297">
    <cfRule type="cellIs" dxfId="387" priority="447" stopIfTrue="1" operator="equal">
      <formula>#REF!</formula>
    </cfRule>
  </conditionalFormatting>
  <conditionalFormatting sqref="B299">
    <cfRule type="cellIs" dxfId="386" priority="446" stopIfTrue="1" operator="equal">
      <formula>#REF!</formula>
    </cfRule>
  </conditionalFormatting>
  <conditionalFormatting sqref="B298">
    <cfRule type="cellIs" dxfId="385" priority="445" stopIfTrue="1" operator="equal">
      <formula>#REF!</formula>
    </cfRule>
  </conditionalFormatting>
  <conditionalFormatting sqref="B305">
    <cfRule type="cellIs" dxfId="384" priority="444" stopIfTrue="1" operator="equal">
      <formula>#REF!</formula>
    </cfRule>
  </conditionalFormatting>
  <conditionalFormatting sqref="B423 B420 C425 B415">
    <cfRule type="cellIs" dxfId="383" priority="389" stopIfTrue="1" operator="equal">
      <formula>#REF!</formula>
    </cfRule>
  </conditionalFormatting>
  <conditionalFormatting sqref="B411 B419">
    <cfRule type="cellIs" dxfId="382" priority="388" stopIfTrue="1" operator="equal">
      <formula>#REF!</formula>
    </cfRule>
  </conditionalFormatting>
  <conditionalFormatting sqref="B421">
    <cfRule type="cellIs" dxfId="381" priority="387" stopIfTrue="1" operator="equal">
      <formula>#REF!</formula>
    </cfRule>
  </conditionalFormatting>
  <conditionalFormatting sqref="B422">
    <cfRule type="cellIs" dxfId="380" priority="386" stopIfTrue="1" operator="equal">
      <formula>#REF!</formula>
    </cfRule>
  </conditionalFormatting>
  <conditionalFormatting sqref="B425">
    <cfRule type="cellIs" dxfId="379" priority="385" stopIfTrue="1" operator="equal">
      <formula>#REF!</formula>
    </cfRule>
  </conditionalFormatting>
  <conditionalFormatting sqref="B412:B414">
    <cfRule type="cellIs" dxfId="378" priority="384" stopIfTrue="1" operator="equal">
      <formula>#REF!</formula>
    </cfRule>
  </conditionalFormatting>
  <conditionalFormatting sqref="B312">
    <cfRule type="cellIs" dxfId="377" priority="437" stopIfTrue="1" operator="equal">
      <formula>#REF!</formula>
    </cfRule>
  </conditionalFormatting>
  <conditionalFormatting sqref="B418">
    <cfRule type="cellIs" dxfId="376" priority="382" stopIfTrue="1" operator="equal">
      <formula>#REF!</formula>
    </cfRule>
  </conditionalFormatting>
  <conditionalFormatting sqref="B417">
    <cfRule type="cellIs" dxfId="375" priority="381" stopIfTrue="1" operator="equal">
      <formula>#REF!</formula>
    </cfRule>
  </conditionalFormatting>
  <conditionalFormatting sqref="B320">
    <cfRule type="cellIs" dxfId="374" priority="434" stopIfTrue="1" operator="equal">
      <formula>#REF!</formula>
    </cfRule>
  </conditionalFormatting>
  <conditionalFormatting sqref="B336 B332 C339 B327">
    <cfRule type="cellIs" dxfId="373" priority="433" stopIfTrue="1" operator="equal">
      <formula>#REF!</formula>
    </cfRule>
  </conditionalFormatting>
  <conditionalFormatting sqref="B430 B439">
    <cfRule type="cellIs" dxfId="372" priority="378" stopIfTrue="1" operator="equal">
      <formula>#REF!</formula>
    </cfRule>
  </conditionalFormatting>
  <conditionalFormatting sqref="B441">
    <cfRule type="cellIs" dxfId="371" priority="377" stopIfTrue="1" operator="equal">
      <formula>#REF!</formula>
    </cfRule>
  </conditionalFormatting>
  <conditionalFormatting sqref="B334">
    <cfRule type="cellIs" dxfId="370" priority="430" stopIfTrue="1" operator="equal">
      <formula>#REF!</formula>
    </cfRule>
  </conditionalFormatting>
  <conditionalFormatting sqref="B339">
    <cfRule type="cellIs" dxfId="369" priority="429" stopIfTrue="1" operator="equal">
      <formula>#REF!</formula>
    </cfRule>
  </conditionalFormatting>
  <conditionalFormatting sqref="B324:B326">
    <cfRule type="cellIs" dxfId="368" priority="428" stopIfTrue="1" operator="equal">
      <formula>#REF!</formula>
    </cfRule>
  </conditionalFormatting>
  <conditionalFormatting sqref="B435">
    <cfRule type="cellIs" dxfId="367" priority="373" stopIfTrue="1" operator="equal">
      <formula>#REF!</formula>
    </cfRule>
  </conditionalFormatting>
  <conditionalFormatting sqref="B438">
    <cfRule type="cellIs" dxfId="366" priority="372" stopIfTrue="1" operator="equal">
      <formula>#REF!</formula>
    </cfRule>
  </conditionalFormatting>
  <conditionalFormatting sqref="B436">
    <cfRule type="cellIs" dxfId="365" priority="371" stopIfTrue="1" operator="equal">
      <formula>#REF!</formula>
    </cfRule>
  </conditionalFormatting>
  <conditionalFormatting sqref="B337">
    <cfRule type="cellIs" dxfId="364" priority="424" stopIfTrue="1" operator="equal">
      <formula>#REF!</formula>
    </cfRule>
  </conditionalFormatting>
  <conditionalFormatting sqref="B357 B354 C359 B349">
    <cfRule type="cellIs" dxfId="363" priority="423" stopIfTrue="1" operator="equal">
      <formula>#REF!</formula>
    </cfRule>
  </conditionalFormatting>
  <conditionalFormatting sqref="B353">
    <cfRule type="cellIs" dxfId="362" priority="422" stopIfTrue="1" operator="equal">
      <formula>#REF!</formula>
    </cfRule>
  </conditionalFormatting>
  <conditionalFormatting sqref="B355">
    <cfRule type="cellIs" dxfId="361" priority="421" stopIfTrue="1" operator="equal">
      <formula>#REF!</formula>
    </cfRule>
  </conditionalFormatting>
  <conditionalFormatting sqref="B356">
    <cfRule type="cellIs" dxfId="360" priority="420" stopIfTrue="1" operator="equal">
      <formula>#REF!</formula>
    </cfRule>
  </conditionalFormatting>
  <conditionalFormatting sqref="B359">
    <cfRule type="cellIs" dxfId="359" priority="419" stopIfTrue="1" operator="equal">
      <formula>#REF!</formula>
    </cfRule>
  </conditionalFormatting>
  <conditionalFormatting sqref="B348">
    <cfRule type="cellIs" dxfId="358" priority="418" stopIfTrue="1" operator="equal">
      <formula>#REF!</formula>
    </cfRule>
  </conditionalFormatting>
  <conditionalFormatting sqref="B350">
    <cfRule type="cellIs" dxfId="357" priority="417" stopIfTrue="1" operator="equal">
      <formula>#REF!</formula>
    </cfRule>
  </conditionalFormatting>
  <conditionalFormatting sqref="B352">
    <cfRule type="cellIs" dxfId="356" priority="416" stopIfTrue="1" operator="equal">
      <formula>#REF!</formula>
    </cfRule>
  </conditionalFormatting>
  <conditionalFormatting sqref="B351">
    <cfRule type="cellIs" dxfId="355" priority="415" stopIfTrue="1" operator="equal">
      <formula>#REF!</formula>
    </cfRule>
  </conditionalFormatting>
  <conditionalFormatting sqref="B358">
    <cfRule type="cellIs" dxfId="354" priority="414" stopIfTrue="1" operator="equal">
      <formula>#REF!</formula>
    </cfRule>
  </conditionalFormatting>
  <conditionalFormatting sqref="B345">
    <cfRule type="cellIs" dxfId="353" priority="413" stopIfTrue="1" operator="equal">
      <formula>#REF!</formula>
    </cfRule>
  </conditionalFormatting>
  <conditionalFormatting sqref="B346:B347">
    <cfRule type="cellIs" dxfId="352" priority="412" stopIfTrue="1" operator="equal">
      <formula>#REF!</formula>
    </cfRule>
  </conditionalFormatting>
  <conditionalFormatting sqref="B379 B376 C382 B371">
    <cfRule type="cellIs" dxfId="351" priority="411" stopIfTrue="1" operator="equal">
      <formula>#REF!</formula>
    </cfRule>
  </conditionalFormatting>
  <conditionalFormatting sqref="B375">
    <cfRule type="cellIs" dxfId="350" priority="410" stopIfTrue="1" operator="equal">
      <formula>#REF!</formula>
    </cfRule>
  </conditionalFormatting>
  <conditionalFormatting sqref="B377">
    <cfRule type="cellIs" dxfId="349" priority="409" stopIfTrue="1" operator="equal">
      <formula>#REF!</formula>
    </cfRule>
  </conditionalFormatting>
  <conditionalFormatting sqref="B378">
    <cfRule type="cellIs" dxfId="348" priority="408" stopIfTrue="1" operator="equal">
      <formula>#REF!</formula>
    </cfRule>
  </conditionalFormatting>
  <conditionalFormatting sqref="B382">
    <cfRule type="cellIs" dxfId="347" priority="407" stopIfTrue="1" operator="equal">
      <formula>#REF!</formula>
    </cfRule>
  </conditionalFormatting>
  <conditionalFormatting sqref="B370">
    <cfRule type="cellIs" dxfId="346" priority="406" stopIfTrue="1" operator="equal">
      <formula>#REF!</formula>
    </cfRule>
  </conditionalFormatting>
  <conditionalFormatting sqref="B372">
    <cfRule type="cellIs" dxfId="345" priority="405" stopIfTrue="1" operator="equal">
      <formula>#REF!</formula>
    </cfRule>
  </conditionalFormatting>
  <conditionalFormatting sqref="B374">
    <cfRule type="cellIs" dxfId="344" priority="404" stopIfTrue="1" operator="equal">
      <formula>#REF!</formula>
    </cfRule>
  </conditionalFormatting>
  <conditionalFormatting sqref="B373">
    <cfRule type="cellIs" dxfId="343" priority="403" stopIfTrue="1" operator="equal">
      <formula>#REF!</formula>
    </cfRule>
  </conditionalFormatting>
  <conditionalFormatting sqref="B380">
    <cfRule type="cellIs" dxfId="342" priority="402" stopIfTrue="1" operator="equal">
      <formula>#REF!</formula>
    </cfRule>
  </conditionalFormatting>
  <conditionalFormatting sqref="B367">
    <cfRule type="cellIs" dxfId="341" priority="401" stopIfTrue="1" operator="equal">
      <formula>#REF!</formula>
    </cfRule>
  </conditionalFormatting>
  <conditionalFormatting sqref="B368:B369">
    <cfRule type="cellIs" dxfId="340" priority="400" stopIfTrue="1" operator="equal">
      <formula>#REF!</formula>
    </cfRule>
  </conditionalFormatting>
  <conditionalFormatting sqref="B403 B400 C404 B394">
    <cfRule type="cellIs" dxfId="339" priority="399" stopIfTrue="1" operator="equal">
      <formula>#REF!</formula>
    </cfRule>
  </conditionalFormatting>
  <conditionalFormatting sqref="B390 B398">
    <cfRule type="cellIs" dxfId="338" priority="398" stopIfTrue="1" operator="equal">
      <formula>#REF!</formula>
    </cfRule>
  </conditionalFormatting>
  <conditionalFormatting sqref="B401">
    <cfRule type="cellIs" dxfId="337" priority="397" stopIfTrue="1" operator="equal">
      <formula>#REF!</formula>
    </cfRule>
  </conditionalFormatting>
  <conditionalFormatting sqref="B402">
    <cfRule type="cellIs" dxfId="336" priority="396" stopIfTrue="1" operator="equal">
      <formula>#REF!</formula>
    </cfRule>
  </conditionalFormatting>
  <conditionalFormatting sqref="B404">
    <cfRule type="cellIs" dxfId="335" priority="395" stopIfTrue="1" operator="equal">
      <formula>#REF!</formula>
    </cfRule>
  </conditionalFormatting>
  <conditionalFormatting sqref="B391:B393">
    <cfRule type="cellIs" dxfId="334" priority="394" stopIfTrue="1" operator="equal">
      <formula>#REF!</formula>
    </cfRule>
  </conditionalFormatting>
  <conditionalFormatting sqref="B395">
    <cfRule type="cellIs" dxfId="333" priority="393" stopIfTrue="1" operator="equal">
      <formula>#REF!</formula>
    </cfRule>
  </conditionalFormatting>
  <conditionalFormatting sqref="B397">
    <cfRule type="cellIs" dxfId="332" priority="392" stopIfTrue="1" operator="equal">
      <formula>#REF!</formula>
    </cfRule>
  </conditionalFormatting>
  <conditionalFormatting sqref="B396">
    <cfRule type="cellIs" dxfId="331" priority="391" stopIfTrue="1" operator="equal">
      <formula>#REF!</formula>
    </cfRule>
  </conditionalFormatting>
  <conditionalFormatting sqref="B416">
    <cfRule type="cellIs" dxfId="330" priority="383" stopIfTrue="1" operator="equal">
      <formula>#REF!</formula>
    </cfRule>
  </conditionalFormatting>
  <conditionalFormatting sqref="B424">
    <cfRule type="cellIs" dxfId="329" priority="380" stopIfTrue="1" operator="equal">
      <formula>#REF!</formula>
    </cfRule>
  </conditionalFormatting>
  <conditionalFormatting sqref="B443 B440 C446 B434">
    <cfRule type="cellIs" dxfId="328" priority="379" stopIfTrue="1" operator="equal">
      <formula>#REF!</formula>
    </cfRule>
  </conditionalFormatting>
  <conditionalFormatting sqref="B442">
    <cfRule type="cellIs" dxfId="327" priority="376" stopIfTrue="1" operator="equal">
      <formula>#REF!</formula>
    </cfRule>
  </conditionalFormatting>
  <conditionalFormatting sqref="B446">
    <cfRule type="cellIs" dxfId="326" priority="375" stopIfTrue="1" operator="equal">
      <formula>#REF!</formula>
    </cfRule>
  </conditionalFormatting>
  <conditionalFormatting sqref="B431:B433">
    <cfRule type="cellIs" dxfId="325" priority="374" stopIfTrue="1" operator="equal">
      <formula>#REF!</formula>
    </cfRule>
  </conditionalFormatting>
  <conditionalFormatting sqref="B466 B463 B457">
    <cfRule type="cellIs" dxfId="324" priority="369" stopIfTrue="1" operator="equal">
      <formula>#REF!</formula>
    </cfRule>
  </conditionalFormatting>
  <conditionalFormatting sqref="B462 B515:C515 B508:C508">
    <cfRule type="cellIs" dxfId="323" priority="368" stopIfTrue="1" operator="equal">
      <formula>#REF!</formula>
    </cfRule>
  </conditionalFormatting>
  <conditionalFormatting sqref="B464">
    <cfRule type="cellIs" dxfId="322" priority="367" stopIfTrue="1" operator="equal">
      <formula>#REF!</formula>
    </cfRule>
  </conditionalFormatting>
  <conditionalFormatting sqref="B465">
    <cfRule type="cellIs" dxfId="321" priority="366" stopIfTrue="1" operator="equal">
      <formula>#REF!</formula>
    </cfRule>
  </conditionalFormatting>
  <conditionalFormatting sqref="B456">
    <cfRule type="cellIs" dxfId="320" priority="364" stopIfTrue="1" operator="equal">
      <formula>#REF!</formula>
    </cfRule>
  </conditionalFormatting>
  <conditionalFormatting sqref="B458">
    <cfRule type="cellIs" dxfId="319" priority="363" stopIfTrue="1" operator="equal">
      <formula>#REF!</formula>
    </cfRule>
  </conditionalFormatting>
  <conditionalFormatting sqref="B460">
    <cfRule type="cellIs" dxfId="318" priority="362" stopIfTrue="1" operator="equal">
      <formula>#REF!</formula>
    </cfRule>
  </conditionalFormatting>
  <conditionalFormatting sqref="B459">
    <cfRule type="cellIs" dxfId="317" priority="361" stopIfTrue="1" operator="equal">
      <formula>#REF!</formula>
    </cfRule>
  </conditionalFormatting>
  <conditionalFormatting sqref="B467">
    <cfRule type="cellIs" dxfId="316" priority="360" stopIfTrue="1" operator="equal">
      <formula>#REF!</formula>
    </cfRule>
  </conditionalFormatting>
  <conditionalFormatting sqref="B453">
    <cfRule type="cellIs" dxfId="315" priority="359" stopIfTrue="1" operator="equal">
      <formula>#REF!</formula>
    </cfRule>
  </conditionalFormatting>
  <conditionalFormatting sqref="B454:B455">
    <cfRule type="cellIs" dxfId="314" priority="358" stopIfTrue="1" operator="equal">
      <formula>#REF!</formula>
    </cfRule>
  </conditionalFormatting>
  <conditionalFormatting sqref="B481 C485 B476">
    <cfRule type="cellIs" dxfId="313" priority="357" stopIfTrue="1" operator="equal">
      <formula>#REF!</formula>
    </cfRule>
  </conditionalFormatting>
  <conditionalFormatting sqref="B480">
    <cfRule type="cellIs" dxfId="312" priority="356" stopIfTrue="1" operator="equal">
      <formula>#REF!</formula>
    </cfRule>
  </conditionalFormatting>
  <conditionalFormatting sqref="B482">
    <cfRule type="cellIs" dxfId="311" priority="355" stopIfTrue="1" operator="equal">
      <formula>#REF!</formula>
    </cfRule>
  </conditionalFormatting>
  <conditionalFormatting sqref="B483">
    <cfRule type="cellIs" dxfId="310" priority="354" stopIfTrue="1" operator="equal">
      <formula>#REF!</formula>
    </cfRule>
  </conditionalFormatting>
  <conditionalFormatting sqref="B485">
    <cfRule type="cellIs" dxfId="309" priority="353" stopIfTrue="1" operator="equal">
      <formula>#REF!</formula>
    </cfRule>
  </conditionalFormatting>
  <conditionalFormatting sqref="B475">
    <cfRule type="cellIs" dxfId="308" priority="352" stopIfTrue="1" operator="equal">
      <formula>#REF!</formula>
    </cfRule>
  </conditionalFormatting>
  <conditionalFormatting sqref="B477">
    <cfRule type="cellIs" dxfId="307" priority="351" stopIfTrue="1" operator="equal">
      <formula>#REF!</formula>
    </cfRule>
  </conditionalFormatting>
  <conditionalFormatting sqref="B479">
    <cfRule type="cellIs" dxfId="306" priority="350" stopIfTrue="1" operator="equal">
      <formula>#REF!</formula>
    </cfRule>
  </conditionalFormatting>
  <conditionalFormatting sqref="B478">
    <cfRule type="cellIs" dxfId="305" priority="349" stopIfTrue="1" operator="equal">
      <formula>#REF!</formula>
    </cfRule>
  </conditionalFormatting>
  <conditionalFormatting sqref="B484">
    <cfRule type="cellIs" dxfId="304" priority="348" stopIfTrue="1" operator="equal">
      <formula>#REF!</formula>
    </cfRule>
  </conditionalFormatting>
  <conditionalFormatting sqref="B472">
    <cfRule type="cellIs" dxfId="303" priority="347" stopIfTrue="1" operator="equal">
      <formula>#REF!</formula>
    </cfRule>
  </conditionalFormatting>
  <conditionalFormatting sqref="B473:B474">
    <cfRule type="cellIs" dxfId="302" priority="346" stopIfTrue="1" operator="equal">
      <formula>#REF!</formula>
    </cfRule>
  </conditionalFormatting>
  <conditionalFormatting sqref="B502 C510 B496">
    <cfRule type="cellIs" dxfId="301" priority="345" stopIfTrue="1" operator="equal">
      <formula>#REF!</formula>
    </cfRule>
  </conditionalFormatting>
  <conditionalFormatting sqref="B492 B501">
    <cfRule type="cellIs" dxfId="300" priority="344" stopIfTrue="1" operator="equal">
      <formula>#REF!</formula>
    </cfRule>
  </conditionalFormatting>
  <conditionalFormatting sqref="B503">
    <cfRule type="cellIs" dxfId="299" priority="343" stopIfTrue="1" operator="equal">
      <formula>#REF!</formula>
    </cfRule>
  </conditionalFormatting>
  <conditionalFormatting sqref="B504">
    <cfRule type="cellIs" dxfId="298" priority="342" stopIfTrue="1" operator="equal">
      <formula>#REF!</formula>
    </cfRule>
  </conditionalFormatting>
  <conditionalFormatting sqref="B510">
    <cfRule type="cellIs" dxfId="297" priority="341" stopIfTrue="1" operator="equal">
      <formula>#REF!</formula>
    </cfRule>
  </conditionalFormatting>
  <conditionalFormatting sqref="B493:B495">
    <cfRule type="cellIs" dxfId="296" priority="340" stopIfTrue="1" operator="equal">
      <formula>#REF!</formula>
    </cfRule>
  </conditionalFormatting>
  <conditionalFormatting sqref="B497">
    <cfRule type="cellIs" dxfId="295" priority="339" stopIfTrue="1" operator="equal">
      <formula>#REF!</formula>
    </cfRule>
  </conditionalFormatting>
  <conditionalFormatting sqref="B500">
    <cfRule type="cellIs" dxfId="294" priority="338" stopIfTrue="1" operator="equal">
      <formula>#REF!</formula>
    </cfRule>
  </conditionalFormatting>
  <conditionalFormatting sqref="B498">
    <cfRule type="cellIs" dxfId="293" priority="337" stopIfTrue="1" operator="equal">
      <formula>#REF!</formula>
    </cfRule>
  </conditionalFormatting>
  <conditionalFormatting sqref="B530 B527 C532 B521">
    <cfRule type="cellIs" dxfId="292" priority="335" stopIfTrue="1" operator="equal">
      <formula>#REF!</formula>
    </cfRule>
  </conditionalFormatting>
  <conditionalFormatting sqref="B517 B526">
    <cfRule type="cellIs" dxfId="291" priority="334" stopIfTrue="1" operator="equal">
      <formula>#REF!</formula>
    </cfRule>
  </conditionalFormatting>
  <conditionalFormatting sqref="B528">
    <cfRule type="cellIs" dxfId="290" priority="333" stopIfTrue="1" operator="equal">
      <formula>#REF!</formula>
    </cfRule>
  </conditionalFormatting>
  <conditionalFormatting sqref="B529">
    <cfRule type="cellIs" dxfId="289" priority="332" stopIfTrue="1" operator="equal">
      <formula>#REF!</formula>
    </cfRule>
  </conditionalFormatting>
  <conditionalFormatting sqref="B532">
    <cfRule type="cellIs" dxfId="288" priority="331" stopIfTrue="1" operator="equal">
      <formula>#REF!</formula>
    </cfRule>
  </conditionalFormatting>
  <conditionalFormatting sqref="B518:B520">
    <cfRule type="cellIs" dxfId="287" priority="330" stopIfTrue="1" operator="equal">
      <formula>#REF!</formula>
    </cfRule>
  </conditionalFormatting>
  <conditionalFormatting sqref="B522">
    <cfRule type="cellIs" dxfId="286" priority="329" stopIfTrue="1" operator="equal">
      <formula>#REF!</formula>
    </cfRule>
  </conditionalFormatting>
  <conditionalFormatting sqref="B525">
    <cfRule type="cellIs" dxfId="285" priority="328" stopIfTrue="1" operator="equal">
      <formula>#REF!</formula>
    </cfRule>
  </conditionalFormatting>
  <conditionalFormatting sqref="B523">
    <cfRule type="cellIs" dxfId="284" priority="327" stopIfTrue="1" operator="equal">
      <formula>#REF!</formula>
    </cfRule>
  </conditionalFormatting>
  <conditionalFormatting sqref="B531">
    <cfRule type="cellIs" dxfId="283" priority="326" stopIfTrue="1" operator="equal">
      <formula>#REF!</formula>
    </cfRule>
  </conditionalFormatting>
  <conditionalFormatting sqref="B547 B544 C551 B539">
    <cfRule type="cellIs" dxfId="282" priority="325" stopIfTrue="1" operator="equal">
      <formula>#REF!</formula>
    </cfRule>
  </conditionalFormatting>
  <conditionalFormatting sqref="B535 B543">
    <cfRule type="cellIs" dxfId="281" priority="324" stopIfTrue="1" operator="equal">
      <formula>#REF!</formula>
    </cfRule>
  </conditionalFormatting>
  <conditionalFormatting sqref="B545">
    <cfRule type="cellIs" dxfId="280" priority="323" stopIfTrue="1" operator="equal">
      <formula>#REF!</formula>
    </cfRule>
  </conditionalFormatting>
  <conditionalFormatting sqref="B546">
    <cfRule type="cellIs" dxfId="279" priority="322" stopIfTrue="1" operator="equal">
      <formula>#REF!</formula>
    </cfRule>
  </conditionalFormatting>
  <conditionalFormatting sqref="B551">
    <cfRule type="cellIs" dxfId="278" priority="321" stopIfTrue="1" operator="equal">
      <formula>#REF!</formula>
    </cfRule>
  </conditionalFormatting>
  <conditionalFormatting sqref="B536:B538">
    <cfRule type="cellIs" dxfId="277" priority="320" stopIfTrue="1" operator="equal">
      <formula>#REF!</formula>
    </cfRule>
  </conditionalFormatting>
  <conditionalFormatting sqref="B540">
    <cfRule type="cellIs" dxfId="276" priority="319" stopIfTrue="1" operator="equal">
      <formula>#REF!</formula>
    </cfRule>
  </conditionalFormatting>
  <conditionalFormatting sqref="B542">
    <cfRule type="cellIs" dxfId="275" priority="318" stopIfTrue="1" operator="equal">
      <formula>#REF!</formula>
    </cfRule>
  </conditionalFormatting>
  <conditionalFormatting sqref="B541">
    <cfRule type="cellIs" dxfId="274" priority="317" stopIfTrue="1" operator="equal">
      <formula>#REF!</formula>
    </cfRule>
  </conditionalFormatting>
  <conditionalFormatting sqref="B548">
    <cfRule type="cellIs" dxfId="273" priority="316" stopIfTrue="1" operator="equal">
      <formula>#REF!</formula>
    </cfRule>
  </conditionalFormatting>
  <conditionalFormatting sqref="B555">
    <cfRule type="cellIs" dxfId="272" priority="310" stopIfTrue="1" operator="equal">
      <formula>#REF!</formula>
    </cfRule>
  </conditionalFormatting>
  <conditionalFormatting sqref="B34">
    <cfRule type="cellIs" dxfId="271" priority="303" stopIfTrue="1" operator="equal">
      <formula>#REF!</formula>
    </cfRule>
  </conditionalFormatting>
  <conditionalFormatting sqref="B45">
    <cfRule type="cellIs" dxfId="270" priority="302" stopIfTrue="1" operator="equal">
      <formula>#REF!</formula>
    </cfRule>
  </conditionalFormatting>
  <conditionalFormatting sqref="B53">
    <cfRule type="cellIs" dxfId="269" priority="301" stopIfTrue="1" operator="equal">
      <formula>#REF!</formula>
    </cfRule>
  </conditionalFormatting>
  <conditionalFormatting sqref="B63">
    <cfRule type="cellIs" dxfId="268" priority="300" stopIfTrue="1" operator="equal">
      <formula>#REF!</formula>
    </cfRule>
  </conditionalFormatting>
  <conditionalFormatting sqref="B74">
    <cfRule type="cellIs" dxfId="267" priority="299" stopIfTrue="1" operator="equal">
      <formula>#REF!</formula>
    </cfRule>
  </conditionalFormatting>
  <conditionalFormatting sqref="B93">
    <cfRule type="cellIs" dxfId="266" priority="298" stopIfTrue="1" operator="equal">
      <formula>#REF!</formula>
    </cfRule>
  </conditionalFormatting>
  <conditionalFormatting sqref="B135">
    <cfRule type="cellIs" dxfId="265" priority="297" stopIfTrue="1" operator="equal">
      <formula>#REF!</formula>
    </cfRule>
  </conditionalFormatting>
  <conditionalFormatting sqref="B176">
    <cfRule type="cellIs" dxfId="264" priority="295" stopIfTrue="1" operator="equal">
      <formula>#REF!</formula>
    </cfRule>
  </conditionalFormatting>
  <conditionalFormatting sqref="B200">
    <cfRule type="cellIs" dxfId="263" priority="294" stopIfTrue="1" operator="equal">
      <formula>#REF!</formula>
    </cfRule>
  </conditionalFormatting>
  <conditionalFormatting sqref="B212">
    <cfRule type="cellIs" dxfId="262" priority="293" stopIfTrue="1" operator="equal">
      <formula>#REF!</formula>
    </cfRule>
  </conditionalFormatting>
  <conditionalFormatting sqref="B218">
    <cfRule type="cellIs" dxfId="261" priority="292" stopIfTrue="1" operator="equal">
      <formula>#REF!</formula>
    </cfRule>
  </conditionalFormatting>
  <conditionalFormatting sqref="B242">
    <cfRule type="cellIs" dxfId="260" priority="291" stopIfTrue="1" operator="equal">
      <formula>#REF!</formula>
    </cfRule>
  </conditionalFormatting>
  <conditionalFormatting sqref="B250">
    <cfRule type="cellIs" dxfId="259" priority="290" stopIfTrue="1" operator="equal">
      <formula>#REF!</formula>
    </cfRule>
  </conditionalFormatting>
  <conditionalFormatting sqref="B287">
    <cfRule type="cellIs" dxfId="258" priority="289" stopIfTrue="1" operator="equal">
      <formula>#REF!</formula>
    </cfRule>
  </conditionalFormatting>
  <conditionalFormatting sqref="B296">
    <cfRule type="cellIs" dxfId="257" priority="288" stopIfTrue="1" operator="equal">
      <formula>#REF!</formula>
    </cfRule>
  </conditionalFormatting>
  <conditionalFormatting sqref="B335">
    <cfRule type="cellIs" dxfId="256" priority="287" stopIfTrue="1" operator="equal">
      <formula>#REF!</formula>
    </cfRule>
  </conditionalFormatting>
  <conditionalFormatting sqref="B343">
    <cfRule type="cellIs" dxfId="255" priority="286" stopIfTrue="1" operator="equal">
      <formula>#REF!</formula>
    </cfRule>
  </conditionalFormatting>
  <conditionalFormatting sqref="B363">
    <cfRule type="cellIs" dxfId="254" priority="285" stopIfTrue="1" operator="equal">
      <formula>#REF!</formula>
    </cfRule>
  </conditionalFormatting>
  <conditionalFormatting sqref="B386">
    <cfRule type="cellIs" dxfId="253" priority="284" stopIfTrue="1" operator="equal">
      <formula>#REF!</formula>
    </cfRule>
  </conditionalFormatting>
  <conditionalFormatting sqref="B407">
    <cfRule type="cellIs" dxfId="252" priority="283" stopIfTrue="1" operator="equal">
      <formula>#REF!</formula>
    </cfRule>
  </conditionalFormatting>
  <conditionalFormatting sqref="B450">
    <cfRule type="cellIs" dxfId="251" priority="282" stopIfTrue="1" operator="equal">
      <formula>#REF!</formula>
    </cfRule>
  </conditionalFormatting>
  <conditionalFormatting sqref="B471">
    <cfRule type="cellIs" dxfId="250" priority="279" stopIfTrue="1" operator="equal">
      <formula>#REF!</formula>
    </cfRule>
  </conditionalFormatting>
  <conditionalFormatting sqref="B69:C69">
    <cfRule type="cellIs" dxfId="249" priority="273" stopIfTrue="1" operator="equal">
      <formula>#REF!</formula>
    </cfRule>
  </conditionalFormatting>
  <conditionalFormatting sqref="B69">
    <cfRule type="cellIs" dxfId="248" priority="272" stopIfTrue="1" operator="equal">
      <formula>#REF!</formula>
    </cfRule>
  </conditionalFormatting>
  <conditionalFormatting sqref="B94:C94">
    <cfRule type="cellIs" dxfId="247" priority="271" stopIfTrue="1" operator="equal">
      <formula>#REF!</formula>
    </cfRule>
  </conditionalFormatting>
  <conditionalFormatting sqref="B94">
    <cfRule type="cellIs" dxfId="246" priority="270" stopIfTrue="1" operator="equal">
      <formula>#REF!</formula>
    </cfRule>
  </conditionalFormatting>
  <conditionalFormatting sqref="B115:C115">
    <cfRule type="cellIs" dxfId="245" priority="269" stopIfTrue="1" operator="equal">
      <formula>#REF!</formula>
    </cfRule>
  </conditionalFormatting>
  <conditionalFormatting sqref="B115">
    <cfRule type="cellIs" dxfId="244" priority="268" stopIfTrue="1" operator="equal">
      <formula>#REF!</formula>
    </cfRule>
  </conditionalFormatting>
  <conditionalFormatting sqref="B444:C444">
    <cfRule type="cellIs" dxfId="243" priority="267" stopIfTrue="1" operator="equal">
      <formula>#REF!</formula>
    </cfRule>
  </conditionalFormatting>
  <conditionalFormatting sqref="B444">
    <cfRule type="cellIs" dxfId="242" priority="266" stopIfTrue="1" operator="equal">
      <formula>#REF!</formula>
    </cfRule>
  </conditionalFormatting>
  <conditionalFormatting sqref="B159:C159">
    <cfRule type="cellIs" dxfId="241" priority="265" stopIfTrue="1" operator="equal">
      <formula>#REF!</formula>
    </cfRule>
  </conditionalFormatting>
  <conditionalFormatting sqref="B159">
    <cfRule type="cellIs" dxfId="240" priority="264" stopIfTrue="1" operator="equal">
      <formula>#REF!</formula>
    </cfRule>
  </conditionalFormatting>
  <conditionalFormatting sqref="B202:C202">
    <cfRule type="cellIs" dxfId="239" priority="263" stopIfTrue="1" operator="equal">
      <formula>#REF!</formula>
    </cfRule>
  </conditionalFormatting>
  <conditionalFormatting sqref="B202">
    <cfRule type="cellIs" dxfId="238" priority="262" stopIfTrue="1" operator="equal">
      <formula>#REF!</formula>
    </cfRule>
  </conditionalFormatting>
  <conditionalFormatting sqref="B244:C244">
    <cfRule type="cellIs" dxfId="237" priority="261" stopIfTrue="1" operator="equal">
      <formula>#REF!</formula>
    </cfRule>
  </conditionalFormatting>
  <conditionalFormatting sqref="B244">
    <cfRule type="cellIs" dxfId="236" priority="260" stopIfTrue="1" operator="equal">
      <formula>#REF!</formula>
    </cfRule>
  </conditionalFormatting>
  <conditionalFormatting sqref="B267:C267">
    <cfRule type="cellIs" dxfId="235" priority="259" stopIfTrue="1" operator="equal">
      <formula>#REF!</formula>
    </cfRule>
  </conditionalFormatting>
  <conditionalFormatting sqref="B267">
    <cfRule type="cellIs" dxfId="234" priority="258" stopIfTrue="1" operator="equal">
      <formula>#REF!</formula>
    </cfRule>
  </conditionalFormatting>
  <conditionalFormatting sqref="B289:C289">
    <cfRule type="cellIs" dxfId="233" priority="257" stopIfTrue="1" operator="equal">
      <formula>#REF!</formula>
    </cfRule>
  </conditionalFormatting>
  <conditionalFormatting sqref="B289">
    <cfRule type="cellIs" dxfId="232" priority="256" stopIfTrue="1" operator="equal">
      <formula>#REF!</formula>
    </cfRule>
  </conditionalFormatting>
  <conditionalFormatting sqref="B342:C342">
    <cfRule type="cellIs" dxfId="231" priority="255" stopIfTrue="1" operator="equal">
      <formula>#REF!</formula>
    </cfRule>
  </conditionalFormatting>
  <conditionalFormatting sqref="B342">
    <cfRule type="cellIs" dxfId="230" priority="254" stopIfTrue="1" operator="equal">
      <formula>#REF!</formula>
    </cfRule>
  </conditionalFormatting>
  <conditionalFormatting sqref="B366:C366">
    <cfRule type="cellIs" dxfId="229" priority="253" stopIfTrue="1" operator="equal">
      <formula>#REF!</formula>
    </cfRule>
  </conditionalFormatting>
  <conditionalFormatting sqref="B366">
    <cfRule type="cellIs" dxfId="228" priority="252" stopIfTrue="1" operator="equal">
      <formula>#REF!</formula>
    </cfRule>
  </conditionalFormatting>
  <conditionalFormatting sqref="B389:C389">
    <cfRule type="cellIs" dxfId="227" priority="251" stopIfTrue="1" operator="equal">
      <formula>#REF!</formula>
    </cfRule>
  </conditionalFormatting>
  <conditionalFormatting sqref="B389">
    <cfRule type="cellIs" dxfId="226" priority="250" stopIfTrue="1" operator="equal">
      <formula>#REF!</formula>
    </cfRule>
  </conditionalFormatting>
  <conditionalFormatting sqref="B429:C429">
    <cfRule type="cellIs" dxfId="225" priority="249" stopIfTrue="1" operator="equal">
      <formula>#REF!</formula>
    </cfRule>
  </conditionalFormatting>
  <conditionalFormatting sqref="B429">
    <cfRule type="cellIs" dxfId="224" priority="248" stopIfTrue="1" operator="equal">
      <formula>#REF!</formula>
    </cfRule>
  </conditionalFormatting>
  <conditionalFormatting sqref="B452:C452">
    <cfRule type="cellIs" dxfId="223" priority="247" stopIfTrue="1" operator="equal">
      <formula>#REF!</formula>
    </cfRule>
  </conditionalFormatting>
  <conditionalFormatting sqref="B452">
    <cfRule type="cellIs" dxfId="222" priority="246" stopIfTrue="1" operator="equal">
      <formula>#REF!</formula>
    </cfRule>
  </conditionalFormatting>
  <conditionalFormatting sqref="B468:C468">
    <cfRule type="cellIs" dxfId="221" priority="245" stopIfTrue="1" operator="equal">
      <formula>#REF!</formula>
    </cfRule>
  </conditionalFormatting>
  <conditionalFormatting sqref="B468">
    <cfRule type="cellIs" dxfId="220" priority="244" stopIfTrue="1" operator="equal">
      <formula>#REF!</formula>
    </cfRule>
  </conditionalFormatting>
  <conditionalFormatting sqref="B491:C491">
    <cfRule type="cellIs" dxfId="219" priority="243" stopIfTrue="1" operator="equal">
      <formula>#REF!</formula>
    </cfRule>
  </conditionalFormatting>
  <conditionalFormatting sqref="B491">
    <cfRule type="cellIs" dxfId="218" priority="242" stopIfTrue="1" operator="equal">
      <formula>#REF!</formula>
    </cfRule>
  </conditionalFormatting>
  <conditionalFormatting sqref="B406:C406">
    <cfRule type="cellIs" dxfId="217" priority="241" stopIfTrue="1" operator="equal">
      <formula>#REF!</formula>
    </cfRule>
  </conditionalFormatting>
  <conditionalFormatting sqref="B406">
    <cfRule type="cellIs" dxfId="216" priority="240" stopIfTrue="1" operator="equal">
      <formula>#REF!</formula>
    </cfRule>
  </conditionalFormatting>
  <conditionalFormatting sqref="B33:C33">
    <cfRule type="cellIs" dxfId="215" priority="239" stopIfTrue="1" operator="equal">
      <formula>#REF!</formula>
    </cfRule>
  </conditionalFormatting>
  <conditionalFormatting sqref="B33">
    <cfRule type="cellIs" dxfId="214" priority="238" stopIfTrue="1" operator="equal">
      <formula>#REF!</formula>
    </cfRule>
  </conditionalFormatting>
  <conditionalFormatting sqref="B157:C157">
    <cfRule type="cellIs" dxfId="213" priority="237" stopIfTrue="1" operator="equal">
      <formula>#REF!</formula>
    </cfRule>
  </conditionalFormatting>
  <conditionalFormatting sqref="B157">
    <cfRule type="cellIs" dxfId="212" priority="236" stopIfTrue="1" operator="equal">
      <formula>#REF!</formula>
    </cfRule>
  </conditionalFormatting>
  <conditionalFormatting sqref="B89:C89">
    <cfRule type="cellIs" dxfId="211" priority="233" stopIfTrue="1" operator="equal">
      <formula>#REF!</formula>
    </cfRule>
  </conditionalFormatting>
  <conditionalFormatting sqref="B89">
    <cfRule type="cellIs" dxfId="210" priority="232" stopIfTrue="1" operator="equal">
      <formula>#REF!</formula>
    </cfRule>
  </conditionalFormatting>
  <conditionalFormatting sqref="B469:C469">
    <cfRule type="cellIs" dxfId="209" priority="231" stopIfTrue="1" operator="equal">
      <formula>#REF!</formula>
    </cfRule>
  </conditionalFormatting>
  <conditionalFormatting sqref="B469">
    <cfRule type="cellIs" dxfId="208" priority="230" stopIfTrue="1" operator="equal">
      <formula>#REF!</formula>
    </cfRule>
  </conditionalFormatting>
  <conditionalFormatting sqref="B134:C134">
    <cfRule type="cellIs" dxfId="207" priority="229" stopIfTrue="1" operator="equal">
      <formula>#REF!</formula>
    </cfRule>
  </conditionalFormatting>
  <conditionalFormatting sqref="B134">
    <cfRule type="cellIs" dxfId="206" priority="228" stopIfTrue="1" operator="equal">
      <formula>#REF!</formula>
    </cfRule>
  </conditionalFormatting>
  <conditionalFormatting sqref="B175:C175">
    <cfRule type="cellIs" dxfId="205" priority="227" stopIfTrue="1" operator="equal">
      <formula>#REF!</formula>
    </cfRule>
  </conditionalFormatting>
  <conditionalFormatting sqref="B175">
    <cfRule type="cellIs" dxfId="204" priority="226" stopIfTrue="1" operator="equal">
      <formula>#REF!</formula>
    </cfRule>
  </conditionalFormatting>
  <conditionalFormatting sqref="B195:C195">
    <cfRule type="cellIs" dxfId="203" priority="225" stopIfTrue="1" operator="equal">
      <formula>#REF!</formula>
    </cfRule>
  </conditionalFormatting>
  <conditionalFormatting sqref="B195">
    <cfRule type="cellIs" dxfId="202" priority="224" stopIfTrue="1" operator="equal">
      <formula>#REF!</formula>
    </cfRule>
  </conditionalFormatting>
  <conditionalFormatting sqref="B222:C222">
    <cfRule type="cellIs" dxfId="201" priority="223" stopIfTrue="1" operator="equal">
      <formula>#REF!</formula>
    </cfRule>
  </conditionalFormatting>
  <conditionalFormatting sqref="B222">
    <cfRule type="cellIs" dxfId="200" priority="222" stopIfTrue="1" operator="equal">
      <formula>#REF!</formula>
    </cfRule>
  </conditionalFormatting>
  <conditionalFormatting sqref="B263:C263">
    <cfRule type="cellIs" dxfId="199" priority="219" stopIfTrue="1" operator="equal">
      <formula>#REF!</formula>
    </cfRule>
  </conditionalFormatting>
  <conditionalFormatting sqref="B263">
    <cfRule type="cellIs" dxfId="198" priority="218" stopIfTrue="1" operator="equal">
      <formula>#REF!</formula>
    </cfRule>
  </conditionalFormatting>
  <conditionalFormatting sqref="B290:C290">
    <cfRule type="cellIs" dxfId="197" priority="217" stopIfTrue="1" operator="equal">
      <formula>#REF!</formula>
    </cfRule>
  </conditionalFormatting>
  <conditionalFormatting sqref="B290">
    <cfRule type="cellIs" dxfId="196" priority="216" stopIfTrue="1" operator="equal">
      <formula>#REF!</formula>
    </cfRule>
  </conditionalFormatting>
  <conditionalFormatting sqref="B338:C338">
    <cfRule type="cellIs" dxfId="195" priority="215" stopIfTrue="1" operator="equal">
      <formula>#REF!</formula>
    </cfRule>
  </conditionalFormatting>
  <conditionalFormatting sqref="B338">
    <cfRule type="cellIs" dxfId="194" priority="214" stopIfTrue="1" operator="equal">
      <formula>#REF!</formula>
    </cfRule>
  </conditionalFormatting>
  <conditionalFormatting sqref="B362">
    <cfRule type="cellIs" dxfId="193" priority="212" stopIfTrue="1" operator="equal">
      <formula>#REF!</formula>
    </cfRule>
  </conditionalFormatting>
  <conditionalFormatting sqref="B362:C362">
    <cfRule type="cellIs" dxfId="192" priority="213" stopIfTrue="1" operator="equal">
      <formula>#REF!</formula>
    </cfRule>
  </conditionalFormatting>
  <conditionalFormatting sqref="B385">
    <cfRule type="cellIs" dxfId="191" priority="210" stopIfTrue="1" operator="equal">
      <formula>#REF!</formula>
    </cfRule>
  </conditionalFormatting>
  <conditionalFormatting sqref="B408">
    <cfRule type="cellIs" dxfId="190" priority="208" stopIfTrue="1" operator="equal">
      <formula>#REF!</formula>
    </cfRule>
  </conditionalFormatting>
  <conditionalFormatting sqref="B385:C385">
    <cfRule type="cellIs" dxfId="189" priority="211" stopIfTrue="1" operator="equal">
      <formula>#REF!</formula>
    </cfRule>
  </conditionalFormatting>
  <conditionalFormatting sqref="B408:C408">
    <cfRule type="cellIs" dxfId="188" priority="209" stopIfTrue="1" operator="equal">
      <formula>#REF!</formula>
    </cfRule>
  </conditionalFormatting>
  <conditionalFormatting sqref="B449">
    <cfRule type="cellIs" dxfId="187" priority="204" stopIfTrue="1" operator="equal">
      <formula>#REF!</formula>
    </cfRule>
  </conditionalFormatting>
  <conditionalFormatting sqref="B461">
    <cfRule type="cellIs" dxfId="186" priority="202" stopIfTrue="1" operator="equal">
      <formula>#REF!</formula>
    </cfRule>
  </conditionalFormatting>
  <conditionalFormatting sqref="B449:C449">
    <cfRule type="cellIs" dxfId="185" priority="205" stopIfTrue="1" operator="equal">
      <formula>#REF!</formula>
    </cfRule>
  </conditionalFormatting>
  <conditionalFormatting sqref="B490">
    <cfRule type="cellIs" dxfId="184" priority="200" stopIfTrue="1" operator="equal">
      <formula>#REF!</formula>
    </cfRule>
  </conditionalFormatting>
  <conditionalFormatting sqref="B461:C461">
    <cfRule type="cellIs" dxfId="183" priority="203" stopIfTrue="1" operator="equal">
      <formula>#REF!</formula>
    </cfRule>
  </conditionalFormatting>
  <conditionalFormatting sqref="B490:C490">
    <cfRule type="cellIs" dxfId="182" priority="201" stopIfTrue="1" operator="equal">
      <formula>#REF!</formula>
    </cfRule>
  </conditionalFormatting>
  <conditionalFormatting sqref="B487:C487">
    <cfRule type="cellIs" dxfId="181" priority="195" stopIfTrue="1" operator="equal">
      <formula>#REF!</formula>
    </cfRule>
  </conditionalFormatting>
  <conditionalFormatting sqref="B487">
    <cfRule type="cellIs" dxfId="180" priority="194" stopIfTrue="1" operator="equal">
      <formula>#REF!</formula>
    </cfRule>
  </conditionalFormatting>
  <conditionalFormatting sqref="B133:C133">
    <cfRule type="cellIs" dxfId="179" priority="193" stopIfTrue="1" operator="equal">
      <formula>#REF!</formula>
    </cfRule>
  </conditionalFormatting>
  <conditionalFormatting sqref="B133">
    <cfRule type="cellIs" dxfId="178" priority="192" stopIfTrue="1" operator="equal">
      <formula>#REF!</formula>
    </cfRule>
  </conditionalFormatting>
  <conditionalFormatting sqref="B201:C201">
    <cfRule type="cellIs" dxfId="177" priority="191" stopIfTrue="1" operator="equal">
      <formula>#REF!</formula>
    </cfRule>
  </conditionalFormatting>
  <conditionalFormatting sqref="B201">
    <cfRule type="cellIs" dxfId="176" priority="190" stopIfTrue="1" operator="equal">
      <formula>#REF!</formula>
    </cfRule>
  </conditionalFormatting>
  <conditionalFormatting sqref="B288:C288">
    <cfRule type="cellIs" dxfId="175" priority="189" stopIfTrue="1" operator="equal">
      <formula>#REF!</formula>
    </cfRule>
  </conditionalFormatting>
  <conditionalFormatting sqref="B288">
    <cfRule type="cellIs" dxfId="174" priority="188" stopIfTrue="1" operator="equal">
      <formula>#REF!</formula>
    </cfRule>
  </conditionalFormatting>
  <conditionalFormatting sqref="B360:C360">
    <cfRule type="cellIs" dxfId="173" priority="187" stopIfTrue="1" operator="equal">
      <formula>#REF!</formula>
    </cfRule>
  </conditionalFormatting>
  <conditionalFormatting sqref="B360">
    <cfRule type="cellIs" dxfId="172" priority="186" stopIfTrue="1" operator="equal">
      <formula>#REF!</formula>
    </cfRule>
  </conditionalFormatting>
  <conditionalFormatting sqref="B384:C384">
    <cfRule type="cellIs" dxfId="171" priority="185" stopIfTrue="1" operator="equal">
      <formula>#REF!</formula>
    </cfRule>
  </conditionalFormatting>
  <conditionalFormatting sqref="B384">
    <cfRule type="cellIs" dxfId="170" priority="184" stopIfTrue="1" operator="equal">
      <formula>#REF!</formula>
    </cfRule>
  </conditionalFormatting>
  <conditionalFormatting sqref="B514:C514">
    <cfRule type="cellIs" dxfId="169" priority="183" stopIfTrue="1" operator="equal">
      <formula>#REF!</formula>
    </cfRule>
  </conditionalFormatting>
  <conditionalFormatting sqref="B514">
    <cfRule type="cellIs" dxfId="168" priority="182" stopIfTrue="1" operator="equal">
      <formula>#REF!</formula>
    </cfRule>
  </conditionalFormatting>
  <conditionalFormatting sqref="B71:C71">
    <cfRule type="cellIs" dxfId="167" priority="181" stopIfTrue="1" operator="equal">
      <formula>#REF!</formula>
    </cfRule>
  </conditionalFormatting>
  <conditionalFormatting sqref="B71">
    <cfRule type="cellIs" dxfId="166" priority="180" stopIfTrue="1" operator="equal">
      <formula>#REF!</formula>
    </cfRule>
  </conditionalFormatting>
  <conditionalFormatting sqref="B114:C114">
    <cfRule type="cellIs" dxfId="165" priority="179" stopIfTrue="1" operator="equal">
      <formula>#REF!</formula>
    </cfRule>
  </conditionalFormatting>
  <conditionalFormatting sqref="B114">
    <cfRule type="cellIs" dxfId="164" priority="178" stopIfTrue="1" operator="equal">
      <formula>#REF!</formula>
    </cfRule>
  </conditionalFormatting>
  <conditionalFormatting sqref="B178:C178">
    <cfRule type="cellIs" dxfId="163" priority="177" stopIfTrue="1" operator="equal">
      <formula>#REF!</formula>
    </cfRule>
  </conditionalFormatting>
  <conditionalFormatting sqref="B178">
    <cfRule type="cellIs" dxfId="162" priority="176" stopIfTrue="1" operator="equal">
      <formula>#REF!</formula>
    </cfRule>
  </conditionalFormatting>
  <conditionalFormatting sqref="B225:C225">
    <cfRule type="cellIs" dxfId="161" priority="175" stopIfTrue="1" operator="equal">
      <formula>#REF!</formula>
    </cfRule>
  </conditionalFormatting>
  <conditionalFormatting sqref="B225">
    <cfRule type="cellIs" dxfId="160" priority="174" stopIfTrue="1" operator="equal">
      <formula>#REF!</formula>
    </cfRule>
  </conditionalFormatting>
  <conditionalFormatting sqref="B266:C266">
    <cfRule type="cellIs" dxfId="159" priority="173" stopIfTrue="1" operator="equal">
      <formula>#REF!</formula>
    </cfRule>
  </conditionalFormatting>
  <conditionalFormatting sqref="B266">
    <cfRule type="cellIs" dxfId="158" priority="172" stopIfTrue="1" operator="equal">
      <formula>#REF!</formula>
    </cfRule>
  </conditionalFormatting>
  <conditionalFormatting sqref="B410:C410">
    <cfRule type="cellIs" dxfId="157" priority="169" stopIfTrue="1" operator="equal">
      <formula>#REF!</formula>
    </cfRule>
  </conditionalFormatting>
  <conditionalFormatting sqref="B410">
    <cfRule type="cellIs" dxfId="156" priority="168" stopIfTrue="1" operator="equal">
      <formula>#REF!</formula>
    </cfRule>
  </conditionalFormatting>
  <conditionalFormatting sqref="B428:C428">
    <cfRule type="cellIs" dxfId="155" priority="167" stopIfTrue="1" operator="equal">
      <formula>#REF!</formula>
    </cfRule>
  </conditionalFormatting>
  <conditionalFormatting sqref="B428">
    <cfRule type="cellIs" dxfId="154" priority="166" stopIfTrue="1" operator="equal">
      <formula>#REF!</formula>
    </cfRule>
  </conditionalFormatting>
  <conditionalFormatting sqref="B32:C32">
    <cfRule type="cellIs" dxfId="153" priority="165" stopIfTrue="1" operator="equal">
      <formula>#REF!</formula>
    </cfRule>
  </conditionalFormatting>
  <conditionalFormatting sqref="B32">
    <cfRule type="cellIs" dxfId="152" priority="164" stopIfTrue="1" operator="equal">
      <formula>#REF!</formula>
    </cfRule>
  </conditionalFormatting>
  <conditionalFormatting sqref="B186:C186">
    <cfRule type="cellIs" dxfId="151" priority="163" stopIfTrue="1" operator="equal">
      <formula>#REF!</formula>
    </cfRule>
  </conditionalFormatting>
  <conditionalFormatting sqref="B186">
    <cfRule type="cellIs" dxfId="150" priority="162" stopIfTrue="1" operator="equal">
      <formula>#REF!</formula>
    </cfRule>
  </conditionalFormatting>
  <conditionalFormatting sqref="B145:C145">
    <cfRule type="cellIs" dxfId="149" priority="161" stopIfTrue="1" operator="equal">
      <formula>#REF!</formula>
    </cfRule>
  </conditionalFormatting>
  <conditionalFormatting sqref="B145">
    <cfRule type="cellIs" dxfId="148" priority="160" stopIfTrue="1" operator="equal">
      <formula>#REF!</formula>
    </cfRule>
  </conditionalFormatting>
  <conditionalFormatting sqref="B156:C156">
    <cfRule type="cellIs" dxfId="147" priority="159" stopIfTrue="1" operator="equal">
      <formula>#REF!</formula>
    </cfRule>
  </conditionalFormatting>
  <conditionalFormatting sqref="B156">
    <cfRule type="cellIs" dxfId="146" priority="158" stopIfTrue="1" operator="equal">
      <formula>#REF!</formula>
    </cfRule>
  </conditionalFormatting>
  <conditionalFormatting sqref="B223:C223">
    <cfRule type="cellIs" dxfId="145" priority="157" stopIfTrue="1" operator="equal">
      <formula>#REF!</formula>
    </cfRule>
  </conditionalFormatting>
  <conditionalFormatting sqref="B223">
    <cfRule type="cellIs" dxfId="144" priority="156" stopIfTrue="1" operator="equal">
      <formula>#REF!</formula>
    </cfRule>
  </conditionalFormatting>
  <conditionalFormatting sqref="B241:C241">
    <cfRule type="cellIs" dxfId="143" priority="155" stopIfTrue="1" operator="equal">
      <formula>#REF!</formula>
    </cfRule>
  </conditionalFormatting>
  <conditionalFormatting sqref="B241">
    <cfRule type="cellIs" dxfId="142" priority="154" stopIfTrue="1" operator="equal">
      <formula>#REF!</formula>
    </cfRule>
  </conditionalFormatting>
  <conditionalFormatting sqref="B341:C341">
    <cfRule type="cellIs" dxfId="141" priority="153" stopIfTrue="1" operator="equal">
      <formula>#REF!</formula>
    </cfRule>
  </conditionalFormatting>
  <conditionalFormatting sqref="B341">
    <cfRule type="cellIs" dxfId="140" priority="152" stopIfTrue="1" operator="equal">
      <formula>#REF!</formula>
    </cfRule>
  </conditionalFormatting>
  <conditionalFormatting sqref="B383:C383">
    <cfRule type="cellIs" dxfId="139" priority="151" stopIfTrue="1" operator="equal">
      <formula>#REF!</formula>
    </cfRule>
  </conditionalFormatting>
  <conditionalFormatting sqref="B383">
    <cfRule type="cellIs" dxfId="138" priority="150" stopIfTrue="1" operator="equal">
      <formula>#REF!</formula>
    </cfRule>
  </conditionalFormatting>
  <conditionalFormatting sqref="B405:C405">
    <cfRule type="cellIs" dxfId="137" priority="149" stopIfTrue="1" operator="equal">
      <formula>#REF!</formula>
    </cfRule>
  </conditionalFormatting>
  <conditionalFormatting sqref="B405">
    <cfRule type="cellIs" dxfId="136" priority="148" stopIfTrue="1" operator="equal">
      <formula>#REF!</formula>
    </cfRule>
  </conditionalFormatting>
  <conditionalFormatting sqref="B437:C437">
    <cfRule type="cellIs" dxfId="135" priority="147" stopIfTrue="1" operator="equal">
      <formula>#REF!</formula>
    </cfRule>
  </conditionalFormatting>
  <conditionalFormatting sqref="B437">
    <cfRule type="cellIs" dxfId="134" priority="146" stopIfTrue="1" operator="equal">
      <formula>#REF!</formula>
    </cfRule>
  </conditionalFormatting>
  <conditionalFormatting sqref="B486:C486">
    <cfRule type="cellIs" dxfId="133" priority="145" stopIfTrue="1" operator="equal">
      <formula>#REF!</formula>
    </cfRule>
  </conditionalFormatting>
  <conditionalFormatting sqref="B486">
    <cfRule type="cellIs" dxfId="132" priority="144" stopIfTrue="1" operator="equal">
      <formula>#REF!</formula>
    </cfRule>
  </conditionalFormatting>
  <conditionalFormatting sqref="B533:C533">
    <cfRule type="cellIs" dxfId="131" priority="143" stopIfTrue="1" operator="equal">
      <formula>#REF!</formula>
    </cfRule>
  </conditionalFormatting>
  <conditionalFormatting sqref="B533">
    <cfRule type="cellIs" dxfId="130" priority="142" stopIfTrue="1" operator="equal">
      <formula>#REF!</formula>
    </cfRule>
  </conditionalFormatting>
  <conditionalFormatting sqref="B524:C524">
    <cfRule type="cellIs" dxfId="129" priority="141" stopIfTrue="1" operator="equal">
      <formula>#REF!</formula>
    </cfRule>
  </conditionalFormatting>
  <conditionalFormatting sqref="B524">
    <cfRule type="cellIs" dxfId="128" priority="140" stopIfTrue="1" operator="equal">
      <formula>#REF!</formula>
    </cfRule>
  </conditionalFormatting>
  <conditionalFormatting sqref="B512:C512">
    <cfRule type="cellIs" dxfId="127" priority="139" stopIfTrue="1" operator="equal">
      <formula>#REF!</formula>
    </cfRule>
  </conditionalFormatting>
  <conditionalFormatting sqref="B512">
    <cfRule type="cellIs" dxfId="126" priority="138" stopIfTrue="1" operator="equal">
      <formula>#REF!</formula>
    </cfRule>
  </conditionalFormatting>
  <conditionalFormatting sqref="B243:C243">
    <cfRule type="cellIs" dxfId="125" priority="137" stopIfTrue="1" operator="equal">
      <formula>#REF!</formula>
    </cfRule>
  </conditionalFormatting>
  <conditionalFormatting sqref="B243">
    <cfRule type="cellIs" dxfId="124" priority="136" stopIfTrue="1" operator="equal">
      <formula>#REF!</formula>
    </cfRule>
  </conditionalFormatting>
  <conditionalFormatting sqref="B361:C361">
    <cfRule type="cellIs" dxfId="123" priority="135" stopIfTrue="1" operator="equal">
      <formula>#REF!</formula>
    </cfRule>
  </conditionalFormatting>
  <conditionalFormatting sqref="B361">
    <cfRule type="cellIs" dxfId="122" priority="134" stopIfTrue="1" operator="equal">
      <formula>#REF!</formula>
    </cfRule>
  </conditionalFormatting>
  <conditionalFormatting sqref="B285:C285">
    <cfRule type="cellIs" dxfId="121" priority="133" stopIfTrue="1" operator="equal">
      <formula>#REF!</formula>
    </cfRule>
  </conditionalFormatting>
  <conditionalFormatting sqref="B285">
    <cfRule type="cellIs" dxfId="120" priority="132" stopIfTrue="1" operator="equal">
      <formula>#REF!</formula>
    </cfRule>
  </conditionalFormatting>
  <conditionalFormatting sqref="B260:C260">
    <cfRule type="cellIs" dxfId="119" priority="131" stopIfTrue="1" operator="equal">
      <formula>#REF!</formula>
    </cfRule>
  </conditionalFormatting>
  <conditionalFormatting sqref="B260">
    <cfRule type="cellIs" dxfId="118" priority="130" stopIfTrue="1" operator="equal">
      <formula>#REF!</formula>
    </cfRule>
  </conditionalFormatting>
  <conditionalFormatting sqref="B199:C199">
    <cfRule type="cellIs" dxfId="117" priority="129" stopIfTrue="1" operator="equal">
      <formula>#REF!</formula>
    </cfRule>
  </conditionalFormatting>
  <conditionalFormatting sqref="B199">
    <cfRule type="cellIs" dxfId="116" priority="128" stopIfTrue="1" operator="equal">
      <formula>#REF!</formula>
    </cfRule>
  </conditionalFormatting>
  <conditionalFormatting sqref="B113">
    <cfRule type="cellIs" dxfId="115" priority="126" stopIfTrue="1" operator="equal">
      <formula>#REF!</formula>
    </cfRule>
  </conditionalFormatting>
  <conditionalFormatting sqref="B51">
    <cfRule type="cellIs" dxfId="114" priority="124" stopIfTrue="1" operator="equal">
      <formula>#REF!</formula>
    </cfRule>
  </conditionalFormatting>
  <conditionalFormatting sqref="B73">
    <cfRule type="cellIs" dxfId="113" priority="122" stopIfTrue="1" operator="equal">
      <formula>#REF!</formula>
    </cfRule>
  </conditionalFormatting>
  <conditionalFormatting sqref="B198">
    <cfRule type="cellIs" dxfId="112" priority="120" stopIfTrue="1" operator="equal">
      <formula>#REF!</formula>
    </cfRule>
  </conditionalFormatting>
  <conditionalFormatting sqref="B113:C113">
    <cfRule type="cellIs" dxfId="111" priority="127" stopIfTrue="1" operator="equal">
      <formula>#REF!</formula>
    </cfRule>
  </conditionalFormatting>
  <conditionalFormatting sqref="B286">
    <cfRule type="cellIs" dxfId="110" priority="118" stopIfTrue="1" operator="equal">
      <formula>#REF!</formula>
    </cfRule>
  </conditionalFormatting>
  <conditionalFormatting sqref="B155">
    <cfRule type="cellIs" dxfId="109" priority="116" stopIfTrue="1" operator="equal">
      <formula>#REF!</formula>
    </cfRule>
  </conditionalFormatting>
  <conditionalFormatting sqref="B51:C51">
    <cfRule type="cellIs" dxfId="108" priority="125" stopIfTrue="1" operator="equal">
      <formula>#REF!</formula>
    </cfRule>
  </conditionalFormatting>
  <conditionalFormatting sqref="B73:C73">
    <cfRule type="cellIs" dxfId="107" priority="123" stopIfTrue="1" operator="equal">
      <formula>#REF!</formula>
    </cfRule>
  </conditionalFormatting>
  <conditionalFormatting sqref="B499">
    <cfRule type="cellIs" dxfId="106" priority="112" stopIfTrue="1" operator="equal">
      <formula>#REF!</formula>
    </cfRule>
  </conditionalFormatting>
  <conditionalFormatting sqref="B198:C198">
    <cfRule type="cellIs" dxfId="105" priority="121" stopIfTrue="1" operator="equal">
      <formula>#REF!</formula>
    </cfRule>
  </conditionalFormatting>
  <conditionalFormatting sqref="B177">
    <cfRule type="cellIs" dxfId="104" priority="110" stopIfTrue="1" operator="equal">
      <formula>#REF!</formula>
    </cfRule>
  </conditionalFormatting>
  <conditionalFormatting sqref="B286:C286">
    <cfRule type="cellIs" dxfId="103" priority="119" stopIfTrue="1" operator="equal">
      <formula>#REF!</formula>
    </cfRule>
  </conditionalFormatting>
  <conditionalFormatting sqref="B365">
    <cfRule type="cellIs" dxfId="102" priority="108" stopIfTrue="1" operator="equal">
      <formula>#REF!</formula>
    </cfRule>
  </conditionalFormatting>
  <conditionalFormatting sqref="B155:C155">
    <cfRule type="cellIs" dxfId="101" priority="117" stopIfTrue="1" operator="equal">
      <formula>#REF!</formula>
    </cfRule>
  </conditionalFormatting>
  <conditionalFormatting sqref="B344">
    <cfRule type="cellIs" dxfId="100" priority="104" stopIfTrue="1" operator="equal">
      <formula>#REF!</formula>
    </cfRule>
  </conditionalFormatting>
  <conditionalFormatting sqref="B499:C499">
    <cfRule type="cellIs" dxfId="99" priority="113" stopIfTrue="1" operator="equal">
      <formula>#REF!</formula>
    </cfRule>
  </conditionalFormatting>
  <conditionalFormatting sqref="B131">
    <cfRule type="cellIs" dxfId="98" priority="102" stopIfTrue="1" operator="equal">
      <formula>#REF!</formula>
    </cfRule>
  </conditionalFormatting>
  <conditionalFormatting sqref="B177:C177">
    <cfRule type="cellIs" dxfId="97" priority="111" stopIfTrue="1" operator="equal">
      <formula>#REF!</formula>
    </cfRule>
  </conditionalFormatting>
  <conditionalFormatting sqref="B197">
    <cfRule type="cellIs" dxfId="96" priority="100" stopIfTrue="1" operator="equal">
      <formula>#REF!</formula>
    </cfRule>
  </conditionalFormatting>
  <conditionalFormatting sqref="B365:C365">
    <cfRule type="cellIs" dxfId="95" priority="109" stopIfTrue="1" operator="equal">
      <formula>#REF!</formula>
    </cfRule>
  </conditionalFormatting>
  <conditionalFormatting sqref="B219">
    <cfRule type="cellIs" dxfId="94" priority="98" stopIfTrue="1" operator="equal">
      <formula>#REF!</formula>
    </cfRule>
  </conditionalFormatting>
  <conditionalFormatting sqref="B340">
    <cfRule type="cellIs" dxfId="93" priority="96" stopIfTrue="1" operator="equal">
      <formula>#REF!</formula>
    </cfRule>
  </conditionalFormatting>
  <conditionalFormatting sqref="B344:C344">
    <cfRule type="cellIs" dxfId="92" priority="105" stopIfTrue="1" operator="equal">
      <formula>#REF!</formula>
    </cfRule>
  </conditionalFormatting>
  <conditionalFormatting sqref="B131:C131">
    <cfRule type="cellIs" dxfId="91" priority="103" stopIfTrue="1" operator="equal">
      <formula>#REF!</formula>
    </cfRule>
  </conditionalFormatting>
  <conditionalFormatting sqref="B364">
    <cfRule type="cellIs" dxfId="90" priority="94" stopIfTrue="1" operator="equal">
      <formula>#REF!</formula>
    </cfRule>
  </conditionalFormatting>
  <conditionalFormatting sqref="B381">
    <cfRule type="cellIs" dxfId="89" priority="92" stopIfTrue="1" operator="equal">
      <formula>#REF!</formula>
    </cfRule>
  </conditionalFormatting>
  <conditionalFormatting sqref="B197:C197">
    <cfRule type="cellIs" dxfId="88" priority="101" stopIfTrue="1" operator="equal">
      <formula>#REF!</formula>
    </cfRule>
  </conditionalFormatting>
  <conditionalFormatting sqref="B426">
    <cfRule type="cellIs" dxfId="87" priority="90" stopIfTrue="1" operator="equal">
      <formula>#REF!</formula>
    </cfRule>
  </conditionalFormatting>
  <conditionalFormatting sqref="B219:C219">
    <cfRule type="cellIs" dxfId="86" priority="99" stopIfTrue="1" operator="equal">
      <formula>#REF!</formula>
    </cfRule>
  </conditionalFormatting>
  <conditionalFormatting sqref="B448">
    <cfRule type="cellIs" dxfId="85" priority="88" stopIfTrue="1" operator="equal">
      <formula>#REF!</formula>
    </cfRule>
  </conditionalFormatting>
  <conditionalFormatting sqref="B340:C340">
    <cfRule type="cellIs" dxfId="84" priority="97" stopIfTrue="1" operator="equal">
      <formula>#REF!</formula>
    </cfRule>
  </conditionalFormatting>
  <conditionalFormatting sqref="B90">
    <cfRule type="cellIs" dxfId="83" priority="86" stopIfTrue="1" operator="equal">
      <formula>#REF!</formula>
    </cfRule>
  </conditionalFormatting>
  <conditionalFormatting sqref="B364:C364">
    <cfRule type="cellIs" dxfId="82" priority="95" stopIfTrue="1" operator="equal">
      <formula>#REF!</formula>
    </cfRule>
  </conditionalFormatting>
  <conditionalFormatting sqref="B153">
    <cfRule type="cellIs" dxfId="81" priority="84" stopIfTrue="1" operator="equal">
      <formula>#REF!</formula>
    </cfRule>
  </conditionalFormatting>
  <conditionalFormatting sqref="B381:C381">
    <cfRule type="cellIs" dxfId="80" priority="93" stopIfTrue="1" operator="equal">
      <formula>#REF!</formula>
    </cfRule>
  </conditionalFormatting>
  <conditionalFormatting sqref="B264">
    <cfRule type="cellIs" dxfId="79" priority="82" stopIfTrue="1" operator="equal">
      <formula>#REF!</formula>
    </cfRule>
  </conditionalFormatting>
  <conditionalFormatting sqref="B426:C426">
    <cfRule type="cellIs" dxfId="78" priority="91" stopIfTrue="1" operator="equal">
      <formula>#REF!</formula>
    </cfRule>
  </conditionalFormatting>
  <conditionalFormatting sqref="B283">
    <cfRule type="cellIs" dxfId="77" priority="80" stopIfTrue="1" operator="equal">
      <formula>#REF!</formula>
    </cfRule>
  </conditionalFormatting>
  <conditionalFormatting sqref="B448:C448">
    <cfRule type="cellIs" dxfId="76" priority="89" stopIfTrue="1" operator="equal">
      <formula>#REF!</formula>
    </cfRule>
  </conditionalFormatting>
  <conditionalFormatting sqref="B409">
    <cfRule type="cellIs" dxfId="75" priority="78" stopIfTrue="1" operator="equal">
      <formula>#REF!</formula>
    </cfRule>
  </conditionalFormatting>
  <conditionalFormatting sqref="B90:C90">
    <cfRule type="cellIs" dxfId="74" priority="87" stopIfTrue="1" operator="equal">
      <formula>#REF!</formula>
    </cfRule>
  </conditionalFormatting>
  <conditionalFormatting sqref="B513">
    <cfRule type="cellIs" dxfId="73" priority="74" stopIfTrue="1" operator="equal">
      <formula>#REF!</formula>
    </cfRule>
  </conditionalFormatting>
  <conditionalFormatting sqref="B153:C153">
    <cfRule type="cellIs" dxfId="72" priority="85" stopIfTrue="1" operator="equal">
      <formula>#REF!</formula>
    </cfRule>
  </conditionalFormatting>
  <conditionalFormatting sqref="B554">
    <cfRule type="cellIs" dxfId="71" priority="72" stopIfTrue="1" operator="equal">
      <formula>#REF!</formula>
    </cfRule>
  </conditionalFormatting>
  <conditionalFormatting sqref="B264:C264">
    <cfRule type="cellIs" dxfId="70" priority="83" stopIfTrue="1" operator="equal">
      <formula>#REF!</formula>
    </cfRule>
  </conditionalFormatting>
  <conditionalFormatting sqref="B30">
    <cfRule type="cellIs" dxfId="69" priority="70" stopIfTrue="1" operator="equal">
      <formula>#REF!</formula>
    </cfRule>
  </conditionalFormatting>
  <conditionalFormatting sqref="B283:C283">
    <cfRule type="cellIs" dxfId="68" priority="81" stopIfTrue="1" operator="equal">
      <formula>#REF!</formula>
    </cfRule>
  </conditionalFormatting>
  <conditionalFormatting sqref="B109">
    <cfRule type="cellIs" dxfId="67" priority="68" stopIfTrue="1" operator="equal">
      <formula>#REF!</formula>
    </cfRule>
  </conditionalFormatting>
  <conditionalFormatting sqref="B409:C409">
    <cfRule type="cellIs" dxfId="66" priority="79" stopIfTrue="1" operator="equal">
      <formula>#REF!</formula>
    </cfRule>
  </conditionalFormatting>
  <conditionalFormatting sqref="B489">
    <cfRule type="cellIs" dxfId="65" priority="76" stopIfTrue="1" operator="equal">
      <formula>#REF!</formula>
    </cfRule>
  </conditionalFormatting>
  <conditionalFormatting sqref="B489:C489">
    <cfRule type="cellIs" dxfId="64" priority="77" stopIfTrue="1" operator="equal">
      <formula>#REF!</formula>
    </cfRule>
  </conditionalFormatting>
  <conditionalFormatting sqref="B136">
    <cfRule type="cellIs" dxfId="63" priority="66" stopIfTrue="1" operator="equal">
      <formula>#REF!</formula>
    </cfRule>
  </conditionalFormatting>
  <conditionalFormatting sqref="B196">
    <cfRule type="cellIs" dxfId="62" priority="64" stopIfTrue="1" operator="equal">
      <formula>#REF!</formula>
    </cfRule>
  </conditionalFormatting>
  <conditionalFormatting sqref="B262">
    <cfRule type="cellIs" dxfId="61" priority="62" stopIfTrue="1" operator="equal">
      <formula>#REF!</formula>
    </cfRule>
  </conditionalFormatting>
  <conditionalFormatting sqref="B513:C513">
    <cfRule type="cellIs" dxfId="60" priority="75" stopIfTrue="1" operator="equal">
      <formula>#REF!</formula>
    </cfRule>
  </conditionalFormatting>
  <conditionalFormatting sqref="B427">
    <cfRule type="cellIs" dxfId="59" priority="60" stopIfTrue="1" operator="equal">
      <formula>#REF!</formula>
    </cfRule>
  </conditionalFormatting>
  <conditionalFormatting sqref="B554:C554">
    <cfRule type="cellIs" dxfId="58" priority="73" stopIfTrue="1" operator="equal">
      <formula>#REF!</formula>
    </cfRule>
  </conditionalFormatting>
  <conditionalFormatting sqref="B30:C30">
    <cfRule type="cellIs" dxfId="57" priority="71" stopIfTrue="1" operator="equal">
      <formula>#REF!</formula>
    </cfRule>
  </conditionalFormatting>
  <conditionalFormatting sqref="B445">
    <cfRule type="cellIs" dxfId="56" priority="58" stopIfTrue="1" operator="equal">
      <formula>#REF!</formula>
    </cfRule>
  </conditionalFormatting>
  <conditionalFormatting sqref="B509">
    <cfRule type="cellIs" dxfId="55" priority="56" stopIfTrue="1" operator="equal">
      <formula>#REF!</formula>
    </cfRule>
  </conditionalFormatting>
  <conditionalFormatting sqref="B109:C109">
    <cfRule type="cellIs" dxfId="54" priority="69" stopIfTrue="1" operator="equal">
      <formula>#REF!</formula>
    </cfRule>
  </conditionalFormatting>
  <conditionalFormatting sqref="B70">
    <cfRule type="cellIs" dxfId="53" priority="54" stopIfTrue="1" operator="equal">
      <formula>#REF!</formula>
    </cfRule>
  </conditionalFormatting>
  <conditionalFormatting sqref="B136:C136">
    <cfRule type="cellIs" dxfId="52" priority="67" stopIfTrue="1" operator="equal">
      <formula>#REF!</formula>
    </cfRule>
  </conditionalFormatting>
  <conditionalFormatting sqref="B92">
    <cfRule type="cellIs" dxfId="51" priority="52" stopIfTrue="1" operator="equal">
      <formula>#REF!</formula>
    </cfRule>
  </conditionalFormatting>
  <conditionalFormatting sqref="B196:C196">
    <cfRule type="cellIs" dxfId="50" priority="65" stopIfTrue="1" operator="equal">
      <formula>#REF!</formula>
    </cfRule>
  </conditionalFormatting>
  <conditionalFormatting sqref="B154">
    <cfRule type="cellIs" dxfId="49" priority="50" stopIfTrue="1" operator="equal">
      <formula>#REF!</formula>
    </cfRule>
  </conditionalFormatting>
  <conditionalFormatting sqref="B262:C262">
    <cfRule type="cellIs" dxfId="48" priority="63" stopIfTrue="1" operator="equal">
      <formula>#REF!</formula>
    </cfRule>
  </conditionalFormatting>
  <conditionalFormatting sqref="B221">
    <cfRule type="cellIs" dxfId="47" priority="48" stopIfTrue="1" operator="equal">
      <formula>#REF!</formula>
    </cfRule>
  </conditionalFormatting>
  <conditionalFormatting sqref="B427:C427">
    <cfRule type="cellIs" dxfId="46" priority="61" stopIfTrue="1" operator="equal">
      <formula>#REF!</formula>
    </cfRule>
  </conditionalFormatting>
  <conditionalFormatting sqref="B470">
    <cfRule type="cellIs" dxfId="45" priority="46" stopIfTrue="1" operator="equal">
      <formula>#REF!</formula>
    </cfRule>
  </conditionalFormatting>
  <conditionalFormatting sqref="B445:C445">
    <cfRule type="cellIs" dxfId="44" priority="59" stopIfTrue="1" operator="equal">
      <formula>#REF!</formula>
    </cfRule>
  </conditionalFormatting>
  <conditionalFormatting sqref="B511">
    <cfRule type="cellIs" dxfId="43" priority="42" stopIfTrue="1" operator="equal">
      <formula>#REF!</formula>
    </cfRule>
  </conditionalFormatting>
  <conditionalFormatting sqref="B509:C509">
    <cfRule type="cellIs" dxfId="42" priority="57" stopIfTrue="1" operator="equal">
      <formula>#REF!</formula>
    </cfRule>
  </conditionalFormatting>
  <conditionalFormatting sqref="B70:C70">
    <cfRule type="cellIs" dxfId="41" priority="55" stopIfTrue="1" operator="equal">
      <formula>#REF!</formula>
    </cfRule>
  </conditionalFormatting>
  <conditionalFormatting sqref="B92:C92">
    <cfRule type="cellIs" dxfId="40" priority="53" stopIfTrue="1" operator="equal">
      <formula>#REF!</formula>
    </cfRule>
  </conditionalFormatting>
  <conditionalFormatting sqref="B154:C154">
    <cfRule type="cellIs" dxfId="39" priority="51" stopIfTrue="1" operator="equal">
      <formula>#REF!</formula>
    </cfRule>
  </conditionalFormatting>
  <conditionalFormatting sqref="B221:C221">
    <cfRule type="cellIs" dxfId="38" priority="49" stopIfTrue="1" operator="equal">
      <formula>#REF!</formula>
    </cfRule>
  </conditionalFormatting>
  <conditionalFormatting sqref="B470:C470">
    <cfRule type="cellIs" dxfId="37" priority="47" stopIfTrue="1" operator="equal">
      <formula>#REF!</formula>
    </cfRule>
  </conditionalFormatting>
  <conditionalFormatting sqref="B451">
    <cfRule type="cellIs" dxfId="36" priority="44" stopIfTrue="1" operator="equal">
      <formula>#REF!</formula>
    </cfRule>
  </conditionalFormatting>
  <conditionalFormatting sqref="B451:C451">
    <cfRule type="cellIs" dxfId="35" priority="45" stopIfTrue="1" operator="equal">
      <formula>#REF!</formula>
    </cfRule>
  </conditionalFormatting>
  <conditionalFormatting sqref="B511:C511">
    <cfRule type="cellIs" dxfId="34" priority="43" stopIfTrue="1" operator="equal">
      <formula>#REF!</formula>
    </cfRule>
  </conditionalFormatting>
  <conditionalFormatting sqref="B550">
    <cfRule type="cellIs" dxfId="33" priority="40" stopIfTrue="1" operator="equal">
      <formula>#REF!</formula>
    </cfRule>
  </conditionalFormatting>
  <conditionalFormatting sqref="B550:C550">
    <cfRule type="cellIs" dxfId="32" priority="41" stopIfTrue="1" operator="equal">
      <formula>#REF!</formula>
    </cfRule>
  </conditionalFormatting>
  <conditionalFormatting sqref="B112">
    <cfRule type="cellIs" dxfId="31" priority="39" stopIfTrue="1" operator="equal">
      <formula>#REF!</formula>
    </cfRule>
  </conditionalFormatting>
  <conditionalFormatting sqref="B132">
    <cfRule type="cellIs" dxfId="30" priority="36" stopIfTrue="1" operator="equal">
      <formula>#REF!</formula>
    </cfRule>
  </conditionalFormatting>
  <conditionalFormatting sqref="B132:C132">
    <cfRule type="cellIs" dxfId="29" priority="37" stopIfTrue="1" operator="equal">
      <formula>#REF!</formula>
    </cfRule>
  </conditionalFormatting>
  <conditionalFormatting sqref="B224">
    <cfRule type="cellIs" dxfId="28" priority="34" stopIfTrue="1" operator="equal">
      <formula>#REF!</formula>
    </cfRule>
  </conditionalFormatting>
  <conditionalFormatting sqref="B224:C224">
    <cfRule type="cellIs" dxfId="27" priority="35" stopIfTrue="1" operator="equal">
      <formula>#REF!</formula>
    </cfRule>
  </conditionalFormatting>
  <conditionalFormatting sqref="B447">
    <cfRule type="cellIs" dxfId="26" priority="30" stopIfTrue="1" operator="equal">
      <formula>#REF!</formula>
    </cfRule>
  </conditionalFormatting>
  <conditionalFormatting sqref="B447:C447">
    <cfRule type="cellIs" dxfId="25" priority="31" stopIfTrue="1" operator="equal">
      <formula>#REF!</formula>
    </cfRule>
  </conditionalFormatting>
  <conditionalFormatting sqref="B10:C10">
    <cfRule type="cellIs" dxfId="24" priority="29" stopIfTrue="1" operator="equal">
      <formula>#REF!</formula>
    </cfRule>
  </conditionalFormatting>
  <conditionalFormatting sqref="B10">
    <cfRule type="cellIs" dxfId="23" priority="28" stopIfTrue="1" operator="equal">
      <formula>#REF!</formula>
    </cfRule>
  </conditionalFormatting>
  <conditionalFormatting sqref="B277">
    <cfRule type="cellIs" dxfId="22" priority="27" stopIfTrue="1" operator="equal">
      <formula>#REF!</formula>
    </cfRule>
  </conditionalFormatting>
  <conditionalFormatting sqref="B557">
    <cfRule type="cellIs" dxfId="21" priority="25" stopIfTrue="1" operator="equal">
      <formula>#REF!</formula>
    </cfRule>
  </conditionalFormatting>
  <conditionalFormatting sqref="B557:C557">
    <cfRule type="cellIs" dxfId="20" priority="26" stopIfTrue="1" operator="equal">
      <formula>#REF!</formula>
    </cfRule>
  </conditionalFormatting>
  <conditionalFormatting sqref="B111">
    <cfRule type="cellIs" dxfId="19" priority="23" stopIfTrue="1" operator="equal">
      <formula>#REF!</formula>
    </cfRule>
  </conditionalFormatting>
  <conditionalFormatting sqref="B111:C111">
    <cfRule type="cellIs" dxfId="18" priority="24" stopIfTrue="1" operator="equal">
      <formula>#REF!</formula>
    </cfRule>
  </conditionalFormatting>
  <conditionalFormatting sqref="B388">
    <cfRule type="cellIs" dxfId="17" priority="21" stopIfTrue="1" operator="equal">
      <formula>#REF!</formula>
    </cfRule>
  </conditionalFormatting>
  <conditionalFormatting sqref="B388:C388">
    <cfRule type="cellIs" dxfId="16" priority="22" stopIfTrue="1" operator="equal">
      <formula>#REF!</formula>
    </cfRule>
  </conditionalFormatting>
  <conditionalFormatting sqref="B9">
    <cfRule type="cellIs" dxfId="15" priority="20" stopIfTrue="1" operator="equal">
      <formula>#REF!</formula>
    </cfRule>
  </conditionalFormatting>
  <conditionalFormatting sqref="B7">
    <cfRule type="cellIs" dxfId="14" priority="19" stopIfTrue="1" operator="equal">
      <formula>#REF!</formula>
    </cfRule>
  </conditionalFormatting>
  <conditionalFormatting sqref="B6">
    <cfRule type="cellIs" dxfId="13" priority="18" stopIfTrue="1" operator="equal">
      <formula>#REF!</formula>
    </cfRule>
  </conditionalFormatting>
  <conditionalFormatting sqref="B8">
    <cfRule type="cellIs" dxfId="12" priority="17" stopIfTrue="1" operator="equal">
      <formula>#REF!</formula>
    </cfRule>
  </conditionalFormatting>
  <conditionalFormatting sqref="B35:C35">
    <cfRule type="cellIs" dxfId="11" priority="12" stopIfTrue="1" operator="equal">
      <formula>#REF!</formula>
    </cfRule>
  </conditionalFormatting>
  <conditionalFormatting sqref="B35">
    <cfRule type="cellIs" dxfId="10" priority="11" stopIfTrue="1" operator="equal">
      <formula>#REF!</formula>
    </cfRule>
  </conditionalFormatting>
  <conditionalFormatting sqref="B387:C387">
    <cfRule type="cellIs" dxfId="9" priority="10" stopIfTrue="1" operator="equal">
      <formula>#REF!</formula>
    </cfRule>
  </conditionalFormatting>
  <conditionalFormatting sqref="B387">
    <cfRule type="cellIs" dxfId="8" priority="9" stopIfTrue="1" operator="equal">
      <formula>#REF!</formula>
    </cfRule>
  </conditionalFormatting>
  <conditionalFormatting sqref="B265">
    <cfRule type="cellIs" dxfId="7" priority="8" stopIfTrue="1" operator="equal">
      <formula>#REF!</formula>
    </cfRule>
  </conditionalFormatting>
  <conditionalFormatting sqref="B399">
    <cfRule type="cellIs" dxfId="6" priority="7" stopIfTrue="1" operator="equal">
      <formula>#REF!</formula>
    </cfRule>
  </conditionalFormatting>
  <conditionalFormatting sqref="B534">
    <cfRule type="cellIs" dxfId="5" priority="5" stopIfTrue="1" operator="equal">
      <formula>#REF!</formula>
    </cfRule>
  </conditionalFormatting>
  <conditionalFormatting sqref="B534:C534">
    <cfRule type="cellIs" dxfId="4" priority="6" stopIfTrue="1" operator="equal">
      <formula>#REF!</formula>
    </cfRule>
  </conditionalFormatting>
  <conditionalFormatting sqref="B488">
    <cfRule type="cellIs" dxfId="3" priority="4" stopIfTrue="1" operator="equal">
      <formula>#REF!</formula>
    </cfRule>
  </conditionalFormatting>
  <conditionalFormatting sqref="B552">
    <cfRule type="cellIs" dxfId="2" priority="2" stopIfTrue="1" operator="equal">
      <formula>#REF!</formula>
    </cfRule>
  </conditionalFormatting>
  <conditionalFormatting sqref="B552:C552">
    <cfRule type="cellIs" dxfId="1" priority="3" stopIfTrue="1" operator="equal">
      <formula>#REF!</formula>
    </cfRule>
  </conditionalFormatting>
  <conditionalFormatting sqref="B507">
    <cfRule type="cellIs" dxfId="0" priority="1" stopIfTrue="1" operator="equal">
      <formula>#REF!</formula>
    </cfRule>
  </conditionalFormatting>
  <printOptions horizontalCentered="1"/>
  <pageMargins left="0.23622047244094491" right="0.23622047244094491" top="0.74803149606299213" bottom="0.55118110236220474" header="0.31496062992125984" footer="0.31496062992125984"/>
  <pageSetup paperSize="9" scale="85" orientation="landscape" horizontalDpi="300" verticalDpi="300" r:id="rId1"/>
  <headerFooter alignWithMargins="0">
    <oddHeader>&amp;L&amp;G&amp;C&amp;"Arial,Gras"&amp;18HC Delémont-Vallée&amp;R&amp;"Arial,Gras"&amp;18&amp;P</oddHeader>
    <oddFooter>&amp;CPage &amp;P&amp;RPréparé par Christine Sauvain
078/672.19.16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planning 22-23</vt:lpstr>
      <vt:lpstr>'planning 22-23'!Impression_des_titres</vt:lpstr>
      <vt:lpstr>'planning 22-23'!Zone_d_impression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Thierry Sauvain</cp:lastModifiedBy>
  <cp:lastPrinted>2022-06-22T12:36:16Z</cp:lastPrinted>
  <dcterms:created xsi:type="dcterms:W3CDTF">2007-11-19T09:32:25Z</dcterms:created>
  <dcterms:modified xsi:type="dcterms:W3CDTF">2023-02-05T10:09:21Z</dcterms:modified>
</cp:coreProperties>
</file>