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hristine\Hockey\Planning 2023-2024\"/>
    </mc:Choice>
  </mc:AlternateContent>
  <bookViews>
    <workbookView xWindow="0" yWindow="360" windowWidth="20115" windowHeight="8550" tabRatio="184"/>
  </bookViews>
  <sheets>
    <sheet name="planning 23-24" sheetId="11" r:id="rId1"/>
  </sheets>
  <definedNames>
    <definedName name="_xlnm._FilterDatabase" localSheetId="0" hidden="1">'planning 23-24'!$A$5:$J$517</definedName>
    <definedName name="_xlnm.Print_Titles" localSheetId="0">'planning 23-24'!$1:$5</definedName>
    <definedName name="_xlnm.Print_Area" localSheetId="0">'planning 23-24'!$A$1:$H$510</definedName>
  </definedNames>
  <calcPr calcId="152511"/>
</workbook>
</file>

<file path=xl/calcChain.xml><?xml version="1.0" encoding="utf-8"?>
<calcChain xmlns="http://schemas.openxmlformats.org/spreadsheetml/2006/main">
  <c r="B3" i="11" l="1"/>
  <c r="J148" i="11" l="1"/>
  <c r="J18" i="11"/>
  <c r="J322" i="11"/>
  <c r="J453" i="11"/>
  <c r="J202" i="11"/>
  <c r="J265" i="11"/>
  <c r="J502" i="11"/>
  <c r="J492" i="11"/>
  <c r="J500" i="11"/>
  <c r="J494" i="11"/>
  <c r="J493" i="11"/>
  <c r="J507" i="11"/>
  <c r="J501" i="11"/>
  <c r="J491" i="11"/>
  <c r="J495" i="11"/>
  <c r="J499" i="11"/>
  <c r="J498" i="11"/>
  <c r="J505" i="11"/>
  <c r="J485" i="11"/>
  <c r="J474" i="11"/>
  <c r="J484" i="11"/>
  <c r="J473" i="11"/>
  <c r="J483" i="11"/>
  <c r="J454" i="11"/>
  <c r="J446" i="11"/>
  <c r="J481" i="11"/>
  <c r="J445" i="11"/>
  <c r="J440" i="11"/>
  <c r="J482" i="11"/>
  <c r="J463" i="11"/>
  <c r="J444" i="11"/>
  <c r="J477" i="11"/>
  <c r="J462" i="11"/>
  <c r="J476" i="11"/>
  <c r="J461" i="11"/>
  <c r="J443" i="11"/>
  <c r="J475" i="11"/>
  <c r="J457" i="11"/>
  <c r="J442" i="11"/>
  <c r="J456" i="11"/>
  <c r="J455" i="11"/>
  <c r="J429" i="11"/>
  <c r="J409" i="11"/>
  <c r="J402" i="11"/>
  <c r="J421" i="11"/>
  <c r="J401" i="11"/>
  <c r="J400" i="11"/>
  <c r="J425" i="11"/>
  <c r="J408" i="11"/>
  <c r="J403" i="11"/>
  <c r="J422" i="11"/>
  <c r="J432" i="11"/>
  <c r="J431" i="11"/>
  <c r="J430" i="11"/>
  <c r="J424" i="11"/>
  <c r="J407" i="11"/>
  <c r="J423" i="11"/>
  <c r="J433" i="11"/>
  <c r="J412" i="11"/>
  <c r="J410" i="11"/>
  <c r="J383" i="11"/>
  <c r="J368" i="11"/>
  <c r="J382" i="11"/>
  <c r="J367" i="11"/>
  <c r="J380" i="11"/>
  <c r="J361" i="11"/>
  <c r="J379" i="11"/>
  <c r="J360" i="11"/>
  <c r="J389" i="11"/>
  <c r="J359" i="11"/>
  <c r="J370" i="11"/>
  <c r="J369" i="11"/>
  <c r="J381" i="11"/>
  <c r="J362" i="11"/>
  <c r="J390" i="11"/>
  <c r="J371" i="11"/>
  <c r="J388" i="11"/>
  <c r="J387" i="11"/>
  <c r="J347" i="11"/>
  <c r="J324" i="11"/>
  <c r="J313" i="11"/>
  <c r="J346" i="11"/>
  <c r="J323" i="11"/>
  <c r="J303" i="11"/>
  <c r="J345" i="11"/>
  <c r="J302" i="11"/>
  <c r="J336" i="11"/>
  <c r="J340" i="11"/>
  <c r="J321" i="11"/>
  <c r="J301" i="11"/>
  <c r="J337" i="11"/>
  <c r="J295" i="11"/>
  <c r="J339" i="11"/>
  <c r="J320" i="11"/>
  <c r="J300" i="11"/>
  <c r="J338" i="11"/>
  <c r="J316" i="11"/>
  <c r="J299" i="11"/>
  <c r="J315" i="11"/>
  <c r="J348" i="11"/>
  <c r="J314" i="11"/>
  <c r="J287" i="11"/>
  <c r="J267" i="11"/>
  <c r="J256" i="11"/>
  <c r="J286" i="11"/>
  <c r="J266" i="11"/>
  <c r="J281" i="11"/>
  <c r="J280" i="11"/>
  <c r="J259" i="11"/>
  <c r="J278" i="11"/>
  <c r="J288" i="11"/>
  <c r="J285" i="11"/>
  <c r="J264" i="11"/>
  <c r="J263" i="11"/>
  <c r="J279" i="11"/>
  <c r="J294" i="11"/>
  <c r="J258" i="11"/>
  <c r="J277" i="11"/>
  <c r="J257" i="11"/>
  <c r="J244" i="11"/>
  <c r="J226" i="11"/>
  <c r="J215" i="11"/>
  <c r="J243" i="11"/>
  <c r="J225" i="11"/>
  <c r="J239" i="11"/>
  <c r="J224" i="11"/>
  <c r="J238" i="11"/>
  <c r="J223" i="11"/>
  <c r="J237" i="11"/>
  <c r="J219" i="11"/>
  <c r="J247" i="11"/>
  <c r="J236" i="11"/>
  <c r="J218" i="11"/>
  <c r="J246" i="11"/>
  <c r="J235" i="11"/>
  <c r="J217" i="11"/>
  <c r="J245" i="11"/>
  <c r="J216" i="11"/>
  <c r="J205" i="11"/>
  <c r="J184" i="11"/>
  <c r="J173" i="11"/>
  <c r="J204" i="11"/>
  <c r="J183" i="11"/>
  <c r="J172" i="11"/>
  <c r="J182" i="11"/>
  <c r="J181" i="11"/>
  <c r="J180" i="11"/>
  <c r="J197" i="11"/>
  <c r="J175" i="11"/>
  <c r="J195" i="11"/>
  <c r="J174" i="11"/>
  <c r="J203" i="11"/>
  <c r="J198" i="11"/>
  <c r="J176" i="11"/>
  <c r="J196" i="11"/>
  <c r="J206" i="11"/>
  <c r="J160" i="11"/>
  <c r="J143" i="11"/>
  <c r="J132" i="11"/>
  <c r="J159" i="11"/>
  <c r="J142" i="11"/>
  <c r="J131" i="11"/>
  <c r="J158" i="11"/>
  <c r="J141" i="11"/>
  <c r="J140" i="11"/>
  <c r="J162" i="11"/>
  <c r="J134" i="11"/>
  <c r="J149" i="11"/>
  <c r="J153" i="11"/>
  <c r="J152" i="11"/>
  <c r="J139" i="11"/>
  <c r="J151" i="11"/>
  <c r="J135" i="11"/>
  <c r="J150" i="11"/>
  <c r="J161" i="11"/>
  <c r="J133" i="11"/>
  <c r="J116" i="11"/>
  <c r="J99" i="11"/>
  <c r="J88" i="11"/>
  <c r="J115" i="11"/>
  <c r="J98" i="11"/>
  <c r="J87" i="11"/>
  <c r="J114" i="11"/>
  <c r="J97" i="11"/>
  <c r="J110" i="11"/>
  <c r="J96" i="11"/>
  <c r="J95" i="11"/>
  <c r="J91" i="11"/>
  <c r="J107" i="11"/>
  <c r="J90" i="11"/>
  <c r="J106" i="11"/>
  <c r="J89" i="11"/>
  <c r="J109" i="11"/>
  <c r="J108" i="11"/>
  <c r="J117" i="11"/>
  <c r="J81" i="11"/>
  <c r="J70" i="11"/>
  <c r="J54" i="11"/>
  <c r="J64" i="11"/>
  <c r="J63" i="11"/>
  <c r="J77" i="11"/>
  <c r="J73" i="11"/>
  <c r="J71" i="11"/>
  <c r="J80" i="11"/>
  <c r="J69" i="11"/>
  <c r="J53" i="11"/>
  <c r="J52" i="11"/>
  <c r="J78" i="11"/>
  <c r="J51" i="11"/>
  <c r="J62" i="11"/>
  <c r="J61" i="11"/>
  <c r="J60" i="11"/>
  <c r="J79" i="11"/>
  <c r="J72" i="11"/>
  <c r="J55" i="11"/>
  <c r="J41" i="11"/>
  <c r="J30" i="11"/>
  <c r="J29" i="11"/>
  <c r="J33" i="11"/>
  <c r="J40" i="11"/>
  <c r="J39" i="11"/>
  <c r="J37" i="11"/>
  <c r="J32" i="11"/>
  <c r="J38" i="11"/>
  <c r="J31" i="11"/>
  <c r="J24" i="11"/>
  <c r="J464" i="11"/>
  <c r="J11" i="11"/>
  <c r="J22" i="11"/>
  <c r="J12" i="11"/>
  <c r="J16" i="11"/>
  <c r="J23" i="11"/>
  <c r="J14" i="11"/>
  <c r="J20" i="11"/>
  <c r="J21" i="11"/>
  <c r="J15" i="11"/>
  <c r="J13" i="11"/>
  <c r="J510" i="11"/>
</calcChain>
</file>

<file path=xl/comments1.xml><?xml version="1.0" encoding="utf-8"?>
<comments xmlns="http://schemas.openxmlformats.org/spreadsheetml/2006/main">
  <authors>
    <author>MEGA</author>
  </authors>
  <commentList>
    <comment ref="J5" authorId="0" shapeId="0">
      <text>
        <r>
          <rPr>
            <b/>
            <sz val="12"/>
            <color indexed="81"/>
            <rFont val="Tahoma"/>
            <family val="2"/>
          </rPr>
          <t xml:space="preserve">Pour ouvrir une macro automatiquement à l'ouverture du classeur:
Enregistrez une macro sous le nom
« </t>
        </r>
        <r>
          <rPr>
            <b/>
            <sz val="12"/>
            <color indexed="10"/>
            <rFont val="Tahoma"/>
            <family val="2"/>
          </rPr>
          <t>Auto_Open</t>
        </r>
        <r>
          <rPr>
            <b/>
            <sz val="12"/>
            <color indexed="81"/>
            <rFont val="Tahoma"/>
            <family val="2"/>
          </rPr>
          <t xml:space="preserve"> »
elle sera exécutée à chaque ouverture du classeur qui contient la macro !!
C'est ce que j'ai fait avec le tri des dates dans ce classeur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<sst xmlns="http://schemas.openxmlformats.org/spreadsheetml/2006/main" count="1863" uniqueCount="152">
  <si>
    <t>Lieu</t>
  </si>
  <si>
    <t>Date</t>
  </si>
  <si>
    <t>Delémont</t>
  </si>
  <si>
    <t>Entr.
Match</t>
  </si>
  <si>
    <t>Heure
Début</t>
  </si>
  <si>
    <t>Heure
Fin</t>
  </si>
  <si>
    <t>Equipe
Recevante</t>
  </si>
  <si>
    <t>Equipes concernées</t>
  </si>
  <si>
    <t>Remarques</t>
  </si>
  <si>
    <t>Entrainement</t>
  </si>
  <si>
    <t>Tournoi</t>
  </si>
  <si>
    <t>Equipe
visiteur</t>
  </si>
  <si>
    <t>Delémont, le</t>
  </si>
  <si>
    <t>Fermeture</t>
  </si>
  <si>
    <t>Attention !  - différent de la semaine type</t>
  </si>
  <si>
    <t>Toutes les équipes MJ</t>
  </si>
  <si>
    <t>HC Delémont-Vallée</t>
  </si>
  <si>
    <t>Patinothon</t>
  </si>
  <si>
    <t>Fête patinoire</t>
  </si>
  <si>
    <t>Tout le club</t>
  </si>
  <si>
    <t>Ouverture Patinoire</t>
  </si>
  <si>
    <t>Ecole de hockey</t>
  </si>
  <si>
    <t>Restauration tout le week-end</t>
  </si>
  <si>
    <t>1ère ligue</t>
  </si>
  <si>
    <t>Fin de glace hockey</t>
  </si>
  <si>
    <t>U20A</t>
  </si>
  <si>
    <t>Tournoi national U13Top</t>
  </si>
  <si>
    <t>Tournoi national U15A</t>
  </si>
  <si>
    <t>EH/U9</t>
  </si>
  <si>
    <t>Formation</t>
  </si>
  <si>
    <t>Tous les entraîneurs</t>
  </si>
  <si>
    <t>Photos + disco</t>
  </si>
  <si>
    <t>Toutes les équipes du MOJU</t>
  </si>
  <si>
    <t>PLANNING  GLOBAL   SAISON 23/24</t>
  </si>
  <si>
    <t>U15Top</t>
  </si>
  <si>
    <t>U17</t>
  </si>
  <si>
    <t>U17A/U20A</t>
  </si>
  <si>
    <t>U11/U13A</t>
  </si>
  <si>
    <t>U13Top/U15A</t>
  </si>
  <si>
    <t>Match amical</t>
  </si>
  <si>
    <t>Adelboden</t>
  </si>
  <si>
    <t>Neuchâtel</t>
  </si>
  <si>
    <t>Match</t>
  </si>
  <si>
    <t>EHC Burgdorf</t>
  </si>
  <si>
    <t>Burgdorf</t>
  </si>
  <si>
    <t>EHC Wetzikon</t>
  </si>
  <si>
    <t>Wetzikon</t>
  </si>
  <si>
    <t>EC Wil</t>
  </si>
  <si>
    <t>Wil</t>
  </si>
  <si>
    <t>EHC Dübendorf</t>
  </si>
  <si>
    <t>Dübendorf</t>
  </si>
  <si>
    <t>HC Luzern</t>
  </si>
  <si>
    <t>Luzern</t>
  </si>
  <si>
    <t>HC Prättigau-Herrschaft</t>
  </si>
  <si>
    <t>Grüsch</t>
  </si>
  <si>
    <t>Pikes EHC Oberthurgau</t>
  </si>
  <si>
    <t>Red Lions Reinach</t>
  </si>
  <si>
    <t>Argovia</t>
  </si>
  <si>
    <t>SC Rheintal</t>
  </si>
  <si>
    <t>SC Herisau I</t>
  </si>
  <si>
    <t>Romanshorn</t>
  </si>
  <si>
    <t>Reinach</t>
  </si>
  <si>
    <t>Argovia Stars</t>
  </si>
  <si>
    <t>Aarau</t>
  </si>
  <si>
    <t>Widnau</t>
  </si>
  <si>
    <t>Herisau</t>
  </si>
  <si>
    <t>HC St-Imier</t>
  </si>
  <si>
    <t>EHC Sensee-Future</t>
  </si>
  <si>
    <t>Sensee</t>
  </si>
  <si>
    <t>CP Fleurier</t>
  </si>
  <si>
    <t>HC Tramelan</t>
  </si>
  <si>
    <t>HC Franches-Montagnes</t>
  </si>
  <si>
    <t>Saignelégier</t>
  </si>
  <si>
    <t>HC Université-Neuchâtel</t>
  </si>
  <si>
    <t>St-Imier</t>
  </si>
  <si>
    <t>EHC SenSee</t>
  </si>
  <si>
    <t>Fleurier</t>
  </si>
  <si>
    <t>Tramelan</t>
  </si>
  <si>
    <t>U17A</t>
  </si>
  <si>
    <t>HC Moutier</t>
  </si>
  <si>
    <t>Moutier</t>
  </si>
  <si>
    <t>Forward-Morges</t>
  </si>
  <si>
    <t>Morges</t>
  </si>
  <si>
    <t>HC Sierre</t>
  </si>
  <si>
    <t>Sierre</t>
  </si>
  <si>
    <t>HC Monthey-PDS</t>
  </si>
  <si>
    <t>Monthey</t>
  </si>
  <si>
    <t>HC Trois-Chêne</t>
  </si>
  <si>
    <t>Thônex</t>
  </si>
  <si>
    <t>CP Meyrin</t>
  </si>
  <si>
    <t>Meyrin</t>
  </si>
  <si>
    <t>Düdingen</t>
  </si>
  <si>
    <t>Les Griffons</t>
  </si>
  <si>
    <t>Romont</t>
  </si>
  <si>
    <t>HC La Chaux-de-Fonds</t>
  </si>
  <si>
    <t>Chaux-de-Fonds</t>
  </si>
  <si>
    <t>EHC Visp Lions</t>
  </si>
  <si>
    <t>Viège</t>
  </si>
  <si>
    <t>HC Chaux-de-Fonds</t>
  </si>
  <si>
    <t>U15A</t>
  </si>
  <si>
    <t>U13Top</t>
  </si>
  <si>
    <t>HCFM-HCA-HCT</t>
  </si>
  <si>
    <t>HCDV-HCFM-HCA</t>
  </si>
  <si>
    <t>HCDV-HCT-HCA</t>
  </si>
  <si>
    <t>HC Ajoie</t>
  </si>
  <si>
    <t>HCDV-HCFM-HCT</t>
  </si>
  <si>
    <t>Porrentruy</t>
  </si>
  <si>
    <t>HD Delémont-Vallée</t>
  </si>
  <si>
    <t>U13A</t>
  </si>
  <si>
    <t>HC Vallorbe</t>
  </si>
  <si>
    <t>Vallorbe</t>
  </si>
  <si>
    <t>U11-1</t>
  </si>
  <si>
    <t>HCST-HCM-HCFMII</t>
  </si>
  <si>
    <t>HCST-HCA-HCFMI</t>
  </si>
  <si>
    <t>HCDV-HCM-HCFMI</t>
  </si>
  <si>
    <t>HCDV-HCST-HCFMI</t>
  </si>
  <si>
    <t>HCDV-HCA-HCFMII</t>
  </si>
  <si>
    <t>HCDV-HCA-HCFMI</t>
  </si>
  <si>
    <t>U11-2</t>
  </si>
  <si>
    <t>CPFL-HCC2-HCC3</t>
  </si>
  <si>
    <t>HCNE-HCA-HCT</t>
  </si>
  <si>
    <t>HCDV-HCC2-HCC3</t>
  </si>
  <si>
    <t>HCDV-HCA-HCC3</t>
  </si>
  <si>
    <t>HCDV-CPFL-HCC2</t>
  </si>
  <si>
    <t>HCNE-HCM-HCC</t>
  </si>
  <si>
    <t>HCDV-HCM-CPFL</t>
  </si>
  <si>
    <t>HCDV-HCC-CPFL</t>
  </si>
  <si>
    <t>HCDV-HCNE-CPFL</t>
  </si>
  <si>
    <t>U9-1</t>
  </si>
  <si>
    <t>U9-2</t>
  </si>
  <si>
    <t>Disco sur glace</t>
  </si>
  <si>
    <r>
      <rPr>
        <strike/>
        <sz val="10"/>
        <rFont val="Arial"/>
        <family val="2"/>
      </rPr>
      <t>1ère ligue</t>
    </r>
    <r>
      <rPr>
        <sz val="10"/>
        <rFont val="Arial"/>
        <family val="2"/>
      </rPr>
      <t xml:space="preserve"> car Courtételle</t>
    </r>
  </si>
  <si>
    <t>U17 + U20</t>
  </si>
  <si>
    <t>Le Locle</t>
  </si>
  <si>
    <r>
      <rPr>
        <strike/>
        <sz val="10"/>
        <rFont val="Arial"/>
        <family val="2"/>
      </rPr>
      <t>U13Top</t>
    </r>
    <r>
      <rPr>
        <sz val="10"/>
        <rFont val="Arial"/>
        <family val="2"/>
      </rPr>
      <t>/U15A</t>
    </r>
  </si>
  <si>
    <t>U15Top + U15A</t>
  </si>
  <si>
    <t>HCC-HCA-CPFL</t>
  </si>
  <si>
    <t>HCC-HCNE-HCA</t>
  </si>
  <si>
    <t>HCDV-HCC-HCA</t>
  </si>
  <si>
    <t>HCDV-HCNE-HCA</t>
  </si>
  <si>
    <t>Swiss hockey Day</t>
  </si>
  <si>
    <t>Nordwest United</t>
  </si>
  <si>
    <t>U13Top+U15A</t>
  </si>
  <si>
    <t>U17 + U15Top</t>
  </si>
  <si>
    <t>Meinisberg</t>
  </si>
  <si>
    <r>
      <t>U13Top/U15A</t>
    </r>
    <r>
      <rPr>
        <sz val="10"/>
        <rFont val="Arial"/>
        <family val="2"/>
      </rPr>
      <t xml:space="preserve"> car PAD</t>
    </r>
  </si>
  <si>
    <r>
      <t xml:space="preserve">U17A/U20A </t>
    </r>
    <r>
      <rPr>
        <sz val="10"/>
        <rFont val="Arial"/>
        <family val="2"/>
      </rPr>
      <t>car PAD</t>
    </r>
  </si>
  <si>
    <t>HCT-HCFM/HCST</t>
  </si>
  <si>
    <t>HCA-HCFM-HCM</t>
  </si>
  <si>
    <t>HCDV-HCFM-HCM</t>
  </si>
  <si>
    <t>HCDV-HCA-HCM</t>
  </si>
  <si>
    <t>HCDV-HCM-HCFM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</si>
</sst>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dd\ dd\ mmmm\ yyyy"/>
    <numFmt numFmtId="165" formatCode="ddd\ dd\ mmm\ yyyy"/>
    <numFmt numFmtId="166" formatCode="ddd\ d\ mmmm"/>
    <numFmt numFmtId="167" formatCode="[$-100C]dddd\,\ d\ mmmm\ yyyy;@"/>
    <numFmt numFmtId="168" formatCode="dddd&quot;, &quot;d\ mmmm\ yyyy;@"/>
    <numFmt numFmtId="169" formatCode="[$-F800]dddd\,\ mmmm\ dd\,\ yyyy"/>
  </numFmts>
  <fonts count="22" x14ac:knownFonts="1">
    <font>
      <sz val="10"/>
      <name val="Arial"/>
    </font>
    <font>
      <sz val="10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sz val="26"/>
      <color indexed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10"/>
      <name val="Tahoma"/>
      <family val="2"/>
    </font>
    <font>
      <b/>
      <sz val="12"/>
      <color indexed="18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18"/>
      <name val="Arial"/>
      <family val="2"/>
    </font>
    <font>
      <strike/>
      <sz val="10"/>
      <name val="Arial"/>
      <family val="2"/>
    </font>
    <font>
      <b/>
      <sz val="26"/>
      <color theme="1"/>
      <name val="Arial"/>
      <family val="2"/>
    </font>
    <font>
      <b/>
      <sz val="10"/>
      <color indexed="10"/>
      <name val="Arial"/>
      <family val="2"/>
    </font>
    <font>
      <strike/>
      <sz val="10"/>
      <color indexed="18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0000"/>
        <bgColor indexed="2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4" fontId="0" fillId="2" borderId="2" xfId="0" applyNumberFormat="1" applyFont="1" applyFill="1" applyBorder="1" applyAlignment="1" applyProtection="1">
      <alignment horizontal="left" vertical="center" wrapText="1"/>
      <protection locked="0"/>
    </xf>
    <xf numFmtId="168" fontId="0" fillId="2" borderId="2" xfId="0" applyNumberFormat="1" applyFont="1" applyFill="1" applyBorder="1" applyAlignment="1" applyProtection="1">
      <alignment horizontal="left" vertical="center"/>
      <protection locked="0"/>
    </xf>
    <xf numFmtId="20" fontId="0" fillId="2" borderId="2" xfId="0" applyNumberFormat="1" applyFont="1" applyFill="1" applyBorder="1" applyAlignment="1" applyProtection="1">
      <alignment horizontal="left" vertical="center"/>
      <protection locked="0"/>
    </xf>
    <xf numFmtId="166" fontId="0" fillId="2" borderId="2" xfId="0" applyNumberFormat="1" applyFont="1" applyFill="1" applyBorder="1" applyAlignment="1" applyProtection="1">
      <alignment horizontal="left" vertical="center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20" fontId="6" fillId="3" borderId="2" xfId="0" applyNumberFormat="1" applyFont="1" applyFill="1" applyBorder="1" applyAlignment="1" applyProtection="1">
      <alignment horizontal="left" vertical="center"/>
      <protection locked="0"/>
    </xf>
    <xf numFmtId="166" fontId="6" fillId="3" borderId="2" xfId="0" applyNumberFormat="1" applyFont="1" applyFill="1" applyBorder="1" applyAlignment="1" applyProtection="1">
      <alignment horizontal="left" vertical="center"/>
      <protection locked="0"/>
    </xf>
    <xf numFmtId="165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165" fontId="6" fillId="3" borderId="2" xfId="0" applyNumberFormat="1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/>
      <protection locked="0"/>
    </xf>
    <xf numFmtId="164" fontId="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169" fontId="6" fillId="3" borderId="2" xfId="0" applyNumberFormat="1" applyFont="1" applyFill="1" applyBorder="1" applyAlignment="1" applyProtection="1">
      <alignment horizontal="left" vertical="center"/>
      <protection locked="0"/>
    </xf>
    <xf numFmtId="164" fontId="7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20" fillId="7" borderId="3" xfId="0" applyNumberFormat="1" applyFont="1" applyFill="1" applyBorder="1" applyAlignment="1" applyProtection="1">
      <alignment horizontal="left" vertical="center" wrapText="1"/>
      <protection locked="0"/>
    </xf>
    <xf numFmtId="169" fontId="20" fillId="7" borderId="2" xfId="0" applyNumberFormat="1" applyFont="1" applyFill="1" applyBorder="1" applyAlignment="1" applyProtection="1">
      <alignment horizontal="left" vertical="center"/>
      <protection locked="0"/>
    </xf>
    <xf numFmtId="168" fontId="20" fillId="7" borderId="2" xfId="0" applyNumberFormat="1" applyFont="1" applyFill="1" applyBorder="1" applyAlignment="1" applyProtection="1">
      <alignment horizontal="left" vertical="center"/>
      <protection locked="0"/>
    </xf>
    <xf numFmtId="20" fontId="20" fillId="7" borderId="2" xfId="0" applyNumberFormat="1" applyFont="1" applyFill="1" applyBorder="1" applyAlignment="1" applyProtection="1">
      <alignment horizontal="left" vertical="center"/>
      <protection locked="0"/>
    </xf>
    <xf numFmtId="166" fontId="20" fillId="7" borderId="2" xfId="0" applyNumberFormat="1" applyFont="1" applyFill="1" applyBorder="1" applyAlignment="1" applyProtection="1">
      <alignment horizontal="left" vertical="center"/>
      <protection locked="0"/>
    </xf>
    <xf numFmtId="165" fontId="20" fillId="7" borderId="2" xfId="0" applyNumberFormat="1" applyFont="1" applyFill="1" applyBorder="1" applyAlignment="1" applyProtection="1">
      <alignment horizontal="left" vertical="center"/>
      <protection locked="0"/>
    </xf>
    <xf numFmtId="0" fontId="20" fillId="7" borderId="2" xfId="0" applyFont="1" applyFill="1" applyBorder="1" applyAlignment="1" applyProtection="1">
      <alignment horizontal="left" vertical="center"/>
      <protection locked="0"/>
    </xf>
    <xf numFmtId="164" fontId="20" fillId="7" borderId="4" xfId="0" applyNumberFormat="1" applyFont="1" applyFill="1" applyBorder="1" applyAlignment="1" applyProtection="1">
      <alignment horizontal="left" vertical="center" wrapText="1"/>
      <protection locked="0"/>
    </xf>
    <xf numFmtId="164" fontId="0" fillId="8" borderId="3" xfId="0" applyNumberFormat="1" applyFont="1" applyFill="1" applyBorder="1" applyAlignment="1" applyProtection="1">
      <alignment horizontal="left" vertical="center" wrapText="1"/>
      <protection locked="0"/>
    </xf>
    <xf numFmtId="164" fontId="0" fillId="8" borderId="2" xfId="0" applyNumberFormat="1" applyFont="1" applyFill="1" applyBorder="1" applyAlignment="1" applyProtection="1">
      <alignment horizontal="left" vertical="center" wrapText="1"/>
      <protection locked="0"/>
    </xf>
    <xf numFmtId="20" fontId="0" fillId="8" borderId="2" xfId="0" applyNumberFormat="1" applyFont="1" applyFill="1" applyBorder="1" applyAlignment="1" applyProtection="1">
      <alignment horizontal="left" vertical="center"/>
      <protection locked="0"/>
    </xf>
    <xf numFmtId="166" fontId="0" fillId="8" borderId="2" xfId="0" applyNumberFormat="1" applyFont="1" applyFill="1" applyBorder="1" applyAlignment="1" applyProtection="1">
      <alignment horizontal="left" vertical="center"/>
      <protection locked="0"/>
    </xf>
    <xf numFmtId="165" fontId="0" fillId="8" borderId="2" xfId="0" applyNumberFormat="1" applyFont="1" applyFill="1" applyBorder="1" applyAlignment="1" applyProtection="1">
      <alignment horizontal="left" vertical="center"/>
      <protection locked="0"/>
    </xf>
    <xf numFmtId="0" fontId="0" fillId="8" borderId="2" xfId="0" applyFont="1" applyFill="1" applyBorder="1" applyAlignment="1" applyProtection="1">
      <alignment horizontal="left" vertical="center"/>
      <protection locked="0"/>
    </xf>
    <xf numFmtId="164" fontId="0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6" fillId="9" borderId="2" xfId="0" applyNumberFormat="1" applyFont="1" applyFill="1" applyBorder="1" applyAlignment="1" applyProtection="1">
      <alignment horizontal="left" vertical="center" wrapText="1"/>
      <protection locked="0"/>
    </xf>
    <xf numFmtId="169" fontId="6" fillId="9" borderId="2" xfId="0" applyNumberFormat="1" applyFont="1" applyFill="1" applyBorder="1" applyAlignment="1" applyProtection="1">
      <alignment horizontal="left" vertical="center"/>
      <protection locked="0"/>
    </xf>
    <xf numFmtId="20" fontId="6" fillId="9" borderId="2" xfId="0" applyNumberFormat="1" applyFont="1" applyFill="1" applyBorder="1" applyAlignment="1" applyProtection="1">
      <alignment horizontal="left" vertical="center"/>
      <protection locked="0"/>
    </xf>
    <xf numFmtId="166" fontId="6" fillId="9" borderId="2" xfId="0" applyNumberFormat="1" applyFont="1" applyFill="1" applyBorder="1" applyAlignment="1" applyProtection="1">
      <alignment horizontal="left" vertical="center"/>
      <protection locked="0"/>
    </xf>
    <xf numFmtId="165" fontId="6" fillId="9" borderId="2" xfId="0" applyNumberFormat="1" applyFont="1" applyFill="1" applyBorder="1" applyAlignment="1" applyProtection="1">
      <alignment horizontal="left" vertical="center"/>
      <protection locked="0"/>
    </xf>
    <xf numFmtId="0" fontId="6" fillId="9" borderId="2" xfId="0" applyFont="1" applyFill="1" applyBorder="1" applyAlignment="1" applyProtection="1">
      <alignment horizontal="left" vertical="center"/>
      <protection locked="0"/>
    </xf>
    <xf numFmtId="169" fontId="14" fillId="9" borderId="2" xfId="0" applyNumberFormat="1" applyFont="1" applyFill="1" applyBorder="1" applyAlignment="1" applyProtection="1">
      <alignment horizontal="left" vertical="center"/>
      <protection locked="0"/>
    </xf>
    <xf numFmtId="16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8" borderId="2" xfId="0" applyNumberFormat="1" applyFont="1" applyFill="1" applyBorder="1" applyAlignment="1" applyProtection="1">
      <alignment horizontal="left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2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0" borderId="2" xfId="0" applyNumberFormat="1" applyFont="1" applyFill="1" applyBorder="1" applyAlignment="1" applyProtection="1">
      <alignment horizontal="left" vertical="center"/>
      <protection locked="0"/>
    </xf>
    <xf numFmtId="20" fontId="7" fillId="0" borderId="2" xfId="0" applyNumberFormat="1" applyFont="1" applyFill="1" applyBorder="1" applyAlignment="1" applyProtection="1">
      <alignment horizontal="left" vertical="center"/>
      <protection locked="0"/>
    </xf>
    <xf numFmtId="166" fontId="7" fillId="0" borderId="2" xfId="0" applyNumberFormat="1" applyFont="1" applyFill="1" applyBorder="1" applyAlignment="1" applyProtection="1">
      <alignment horizontal="left" vertical="center"/>
      <protection locked="0"/>
    </xf>
    <xf numFmtId="165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64" fontId="0" fillId="6" borderId="4" xfId="0" applyNumberFormat="1" applyFont="1" applyFill="1" applyBorder="1" applyAlignment="1" applyProtection="1">
      <alignment horizontal="left" vertical="center" wrapText="1"/>
      <protection locked="0"/>
    </xf>
    <xf numFmtId="168" fontId="7" fillId="0" borderId="2" xfId="0" applyNumberFormat="1" applyFont="1" applyFill="1" applyBorder="1" applyAlignment="1" applyProtection="1">
      <alignment horizontal="left" vertical="center"/>
      <protection locked="0"/>
    </xf>
    <xf numFmtId="164" fontId="7" fillId="8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8" borderId="2" xfId="0" applyNumberFormat="1" applyFont="1" applyFill="1" applyBorder="1" applyAlignment="1" applyProtection="1">
      <alignment horizontal="left" vertical="center"/>
      <protection locked="0"/>
    </xf>
    <xf numFmtId="20" fontId="7" fillId="8" borderId="2" xfId="0" applyNumberFormat="1" applyFont="1" applyFill="1" applyBorder="1" applyAlignment="1" applyProtection="1">
      <alignment horizontal="left" vertical="center"/>
      <protection locked="0"/>
    </xf>
    <xf numFmtId="166" fontId="7" fillId="8" borderId="2" xfId="0" applyNumberFormat="1" applyFont="1" applyFill="1" applyBorder="1" applyAlignment="1" applyProtection="1">
      <alignment horizontal="left" vertical="center"/>
      <protection locked="0"/>
    </xf>
    <xf numFmtId="165" fontId="7" fillId="8" borderId="2" xfId="0" applyNumberFormat="1" applyFont="1" applyFill="1" applyBorder="1" applyAlignment="1" applyProtection="1">
      <alignment horizontal="left" vertical="center"/>
      <protection locked="0"/>
    </xf>
    <xf numFmtId="0" fontId="7" fillId="8" borderId="2" xfId="0" applyFont="1" applyFill="1" applyBorder="1" applyAlignment="1" applyProtection="1">
      <alignment horizontal="left" vertical="center"/>
      <protection locked="0"/>
    </xf>
    <xf numFmtId="164" fontId="7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16" fillId="4" borderId="2" xfId="0" applyNumberFormat="1" applyFont="1" applyFill="1" applyBorder="1" applyAlignment="1" applyProtection="1">
      <alignment horizontal="left" vertical="center" wrapText="1"/>
      <protection locked="0"/>
    </xf>
    <xf numFmtId="20" fontId="6" fillId="11" borderId="2" xfId="0" applyNumberFormat="1" applyFont="1" applyFill="1" applyBorder="1" applyAlignment="1" applyProtection="1">
      <alignment horizontal="left" vertical="center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169" fontId="21" fillId="0" borderId="2" xfId="0" applyNumberFormat="1" applyFont="1" applyFill="1" applyBorder="1" applyAlignment="1" applyProtection="1">
      <alignment horizontal="left" vertical="center"/>
      <protection locked="0"/>
    </xf>
    <xf numFmtId="20" fontId="21" fillId="0" borderId="2" xfId="0" applyNumberFormat="1" applyFont="1" applyFill="1" applyBorder="1" applyAlignment="1" applyProtection="1">
      <alignment horizontal="left" vertical="center"/>
      <protection locked="0"/>
    </xf>
    <xf numFmtId="166" fontId="21" fillId="0" borderId="2" xfId="0" applyNumberFormat="1" applyFont="1" applyFill="1" applyBorder="1" applyAlignment="1" applyProtection="1">
      <alignment horizontal="left" vertical="center"/>
      <protection locked="0"/>
    </xf>
    <xf numFmtId="165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164" fontId="16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16" fillId="8" borderId="3" xfId="0" applyNumberFormat="1" applyFont="1" applyFill="1" applyBorder="1" applyAlignment="1" applyProtection="1">
      <alignment horizontal="left" vertical="center" wrapText="1"/>
      <protection locked="0"/>
    </xf>
    <xf numFmtId="20" fontId="16" fillId="8" borderId="2" xfId="0" applyNumberFormat="1" applyFont="1" applyFill="1" applyBorder="1" applyAlignment="1" applyProtection="1">
      <alignment horizontal="left" vertical="center"/>
      <protection locked="0"/>
    </xf>
    <xf numFmtId="166" fontId="16" fillId="8" borderId="2" xfId="0" applyNumberFormat="1" applyFont="1" applyFill="1" applyBorder="1" applyAlignment="1" applyProtection="1">
      <alignment horizontal="left" vertical="center"/>
      <protection locked="0"/>
    </xf>
    <xf numFmtId="165" fontId="16" fillId="8" borderId="2" xfId="0" applyNumberFormat="1" applyFont="1" applyFill="1" applyBorder="1" applyAlignment="1" applyProtection="1">
      <alignment horizontal="left" vertical="center"/>
      <protection locked="0"/>
    </xf>
    <xf numFmtId="0" fontId="16" fillId="8" borderId="2" xfId="0" applyFont="1" applyFill="1" applyBorder="1" applyAlignment="1" applyProtection="1">
      <alignment horizontal="left" vertical="center"/>
      <protection locked="0"/>
    </xf>
    <xf numFmtId="169" fontId="7" fillId="12" borderId="2" xfId="0" applyNumberFormat="1" applyFont="1" applyFill="1" applyBorder="1" applyAlignment="1" applyProtection="1">
      <alignment horizontal="left" vertical="center"/>
      <protection locked="0"/>
    </xf>
    <xf numFmtId="168" fontId="7" fillId="13" borderId="2" xfId="0" applyNumberFormat="1" applyFont="1" applyFill="1" applyBorder="1" applyAlignment="1" applyProtection="1">
      <alignment horizontal="left" vertical="center"/>
      <protection locked="0"/>
    </xf>
    <xf numFmtId="164" fontId="7" fillId="10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0" borderId="2" xfId="0" applyNumberFormat="1" applyFont="1" applyFill="1" applyBorder="1" applyAlignment="1" applyProtection="1">
      <alignment horizontal="left" vertical="center"/>
      <protection locked="0"/>
    </xf>
    <xf numFmtId="164" fontId="7" fillId="10" borderId="2" xfId="0" applyNumberFormat="1" applyFont="1" applyFill="1" applyBorder="1" applyAlignment="1" applyProtection="1">
      <alignment horizontal="left" vertical="center" wrapText="1"/>
      <protection locked="0"/>
    </xf>
    <xf numFmtId="20" fontId="7" fillId="10" borderId="2" xfId="0" applyNumberFormat="1" applyFont="1" applyFill="1" applyBorder="1" applyAlignment="1" applyProtection="1">
      <alignment horizontal="left" vertical="center"/>
      <protection locked="0"/>
    </xf>
    <xf numFmtId="166" fontId="7" fillId="10" borderId="2" xfId="0" applyNumberFormat="1" applyFont="1" applyFill="1" applyBorder="1" applyAlignment="1" applyProtection="1">
      <alignment horizontal="left" vertical="center"/>
      <protection locked="0"/>
    </xf>
    <xf numFmtId="165" fontId="7" fillId="10" borderId="2" xfId="0" applyNumberFormat="1" applyFont="1" applyFill="1" applyBorder="1" applyAlignment="1" applyProtection="1">
      <alignment horizontal="left" vertical="center"/>
      <protection locked="0"/>
    </xf>
    <xf numFmtId="0" fontId="7" fillId="10" borderId="2" xfId="0" applyFont="1" applyFill="1" applyBorder="1" applyAlignment="1" applyProtection="1">
      <alignment horizontal="left" vertical="center"/>
      <protection locked="0"/>
    </xf>
    <xf numFmtId="164" fontId="7" fillId="14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4" borderId="2" xfId="0" applyNumberFormat="1" applyFont="1" applyFill="1" applyBorder="1" applyAlignment="1" applyProtection="1">
      <alignment horizontal="left" vertical="center"/>
      <protection locked="0"/>
    </xf>
    <xf numFmtId="164" fontId="7" fillId="14" borderId="2" xfId="0" applyNumberFormat="1" applyFont="1" applyFill="1" applyBorder="1" applyAlignment="1" applyProtection="1">
      <alignment horizontal="left" vertical="center" wrapText="1"/>
      <protection locked="0"/>
    </xf>
    <xf numFmtId="20" fontId="7" fillId="14" borderId="2" xfId="0" applyNumberFormat="1" applyFont="1" applyFill="1" applyBorder="1" applyAlignment="1" applyProtection="1">
      <alignment horizontal="left" vertical="center"/>
      <protection locked="0"/>
    </xf>
    <xf numFmtId="166" fontId="7" fillId="14" borderId="2" xfId="0" applyNumberFormat="1" applyFont="1" applyFill="1" applyBorder="1" applyAlignment="1" applyProtection="1">
      <alignment horizontal="left" vertical="center"/>
      <protection locked="0"/>
    </xf>
    <xf numFmtId="165" fontId="7" fillId="14" borderId="2" xfId="0" applyNumberFormat="1" applyFont="1" applyFill="1" applyBorder="1" applyAlignment="1" applyProtection="1">
      <alignment horizontal="left" vertical="center"/>
      <protection locked="0"/>
    </xf>
    <xf numFmtId="0" fontId="7" fillId="14" borderId="2" xfId="0" applyFont="1" applyFill="1" applyBorder="1" applyAlignment="1" applyProtection="1">
      <alignment horizontal="left" vertical="center"/>
      <protection locked="0"/>
    </xf>
    <xf numFmtId="164" fontId="7" fillId="15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5" borderId="2" xfId="0" applyNumberFormat="1" applyFont="1" applyFill="1" applyBorder="1" applyAlignment="1" applyProtection="1">
      <alignment horizontal="left" vertical="center"/>
      <protection locked="0"/>
    </xf>
    <xf numFmtId="168" fontId="7" fillId="15" borderId="2" xfId="0" applyNumberFormat="1" applyFont="1" applyFill="1" applyBorder="1" applyAlignment="1" applyProtection="1">
      <alignment horizontal="left" vertical="center"/>
      <protection locked="0"/>
    </xf>
    <xf numFmtId="20" fontId="7" fillId="15" borderId="2" xfId="0" applyNumberFormat="1" applyFont="1" applyFill="1" applyBorder="1" applyAlignment="1" applyProtection="1">
      <alignment horizontal="left" vertical="center"/>
      <protection locked="0"/>
    </xf>
    <xf numFmtId="165" fontId="7" fillId="15" borderId="2" xfId="0" applyNumberFormat="1" applyFont="1" applyFill="1" applyBorder="1" applyAlignment="1" applyProtection="1">
      <alignment horizontal="left" vertical="center"/>
      <protection locked="0"/>
    </xf>
    <xf numFmtId="0" fontId="7" fillId="15" borderId="2" xfId="0" applyFont="1" applyFill="1" applyBorder="1" applyAlignment="1" applyProtection="1">
      <alignment horizontal="left" vertical="center"/>
      <protection locked="0"/>
    </xf>
    <xf numFmtId="0" fontId="6" fillId="10" borderId="1" xfId="0" applyFont="1" applyFill="1" applyBorder="1" applyAlignment="1" applyProtection="1">
      <alignment horizontal="left" vertical="center" wrapText="1"/>
      <protection locked="0"/>
    </xf>
    <xf numFmtId="166" fontId="7" fillId="15" borderId="2" xfId="0" applyNumberFormat="1" applyFont="1" applyFill="1" applyBorder="1" applyAlignment="1" applyProtection="1">
      <alignment horizontal="left" vertical="center"/>
      <protection locked="0"/>
    </xf>
    <xf numFmtId="169" fontId="7" fillId="16" borderId="2" xfId="0" applyNumberFormat="1" applyFont="1" applyFill="1" applyBorder="1" applyAlignment="1" applyProtection="1">
      <alignment horizontal="left" vertical="center"/>
      <protection locked="0"/>
    </xf>
    <xf numFmtId="164" fontId="7" fillId="16" borderId="2" xfId="0" applyNumberFormat="1" applyFont="1" applyFill="1" applyBorder="1" applyAlignment="1" applyProtection="1">
      <alignment horizontal="left" vertical="center" wrapText="1"/>
      <protection locked="0"/>
    </xf>
    <xf numFmtId="20" fontId="7" fillId="16" borderId="2" xfId="0" applyNumberFormat="1" applyFont="1" applyFill="1" applyBorder="1" applyAlignment="1" applyProtection="1">
      <alignment horizontal="left" vertical="center"/>
      <protection locked="0"/>
    </xf>
    <xf numFmtId="169" fontId="16" fillId="8" borderId="2" xfId="0" applyNumberFormat="1" applyFont="1" applyFill="1" applyBorder="1" applyAlignment="1" applyProtection="1">
      <alignment horizontal="left" vertical="center"/>
      <protection locked="0"/>
    </xf>
    <xf numFmtId="20" fontId="0" fillId="17" borderId="2" xfId="0" applyNumberFormat="1" applyFont="1" applyFill="1" applyBorder="1" applyAlignment="1" applyProtection="1">
      <alignment horizontal="left" vertical="center"/>
      <protection locked="0"/>
    </xf>
    <xf numFmtId="164" fontId="16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16" fillId="0" borderId="2" xfId="0" applyNumberFormat="1" applyFont="1" applyFill="1" applyBorder="1" applyAlignment="1" applyProtection="1">
      <alignment horizontal="left" vertical="center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20" fontId="16" fillId="0" borderId="2" xfId="0" applyNumberFormat="1" applyFont="1" applyFill="1" applyBorder="1" applyAlignment="1" applyProtection="1">
      <alignment horizontal="left" vertical="center"/>
      <protection locked="0"/>
    </xf>
    <xf numFmtId="166" fontId="16" fillId="0" borderId="2" xfId="0" applyNumberFormat="1" applyFont="1" applyFill="1" applyBorder="1" applyAlignment="1" applyProtection="1">
      <alignment horizontal="left" vertical="center"/>
      <protection locked="0"/>
    </xf>
    <xf numFmtId="165" fontId="16" fillId="0" borderId="2" xfId="0" applyNumberFormat="1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left" vertical="center"/>
      <protection locked="0"/>
    </xf>
    <xf numFmtId="164" fontId="1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164" fontId="16" fillId="6" borderId="4" xfId="0" applyNumberFormat="1" applyFont="1" applyFill="1" applyBorder="1" applyAlignment="1" applyProtection="1">
      <alignment horizontal="left" vertical="center" wrapText="1"/>
      <protection locked="0"/>
    </xf>
    <xf numFmtId="168" fontId="16" fillId="0" borderId="2" xfId="0" applyNumberFormat="1" applyFont="1" applyFill="1" applyBorder="1" applyAlignment="1" applyProtection="1">
      <alignment horizontal="left" vertical="center"/>
      <protection locked="0"/>
    </xf>
    <xf numFmtId="164" fontId="16" fillId="0" borderId="4" xfId="0" applyNumberFormat="1" applyFont="1" applyFill="1" applyBorder="1" applyAlignment="1" applyProtection="1">
      <alignment horizontal="left" vertical="center" wrapText="1"/>
      <protection locked="0"/>
    </xf>
    <xf numFmtId="168" fontId="16" fillId="13" borderId="2" xfId="0" applyNumberFormat="1" applyFont="1" applyFill="1" applyBorder="1" applyAlignment="1" applyProtection="1">
      <alignment horizontal="left" vertical="center"/>
      <protection locked="0"/>
    </xf>
    <xf numFmtId="169" fontId="16" fillId="12" borderId="2" xfId="0" applyNumberFormat="1" applyFont="1" applyFill="1" applyBorder="1" applyAlignment="1" applyProtection="1">
      <alignment horizontal="left" vertical="center"/>
      <protection locked="0"/>
    </xf>
    <xf numFmtId="164" fontId="16" fillId="8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555"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N517"/>
  <sheetViews>
    <sheetView tabSelected="1" zoomScale="88" zoomScaleNormal="88" workbookViewId="0">
      <pane ySplit="5" topLeftCell="A6" activePane="bottomLeft" state="frozen"/>
      <selection pane="bottomLeft" activeCell="A394" sqref="A394:XFD394"/>
    </sheetView>
  </sheetViews>
  <sheetFormatPr baseColWidth="10" defaultRowHeight="12.75" x14ac:dyDescent="0.2"/>
  <cols>
    <col min="1" max="1" width="20.5703125" style="1" customWidth="1"/>
    <col min="2" max="2" width="30.7109375" style="1" customWidth="1"/>
    <col min="3" max="3" width="31.85546875" style="1" customWidth="1"/>
    <col min="4" max="4" width="6.7109375" style="1" customWidth="1"/>
    <col min="5" max="5" width="6.5703125" style="1" customWidth="1"/>
    <col min="6" max="6" width="25.28515625" style="1" customWidth="1"/>
    <col min="7" max="7" width="24" style="1" customWidth="1"/>
    <col min="8" max="8" width="18.7109375" style="2" customWidth="1"/>
    <col min="9" max="9" width="25.42578125" style="1" hidden="1" customWidth="1"/>
    <col min="10" max="10" width="4.85546875" style="1" hidden="1" customWidth="1"/>
    <col min="11" max="11" width="11.42578125" style="1" customWidth="1"/>
    <col min="12" max="16384" width="11.42578125" style="1"/>
  </cols>
  <sheetData>
    <row r="1" spans="1:14" ht="35.25" customHeight="1" x14ac:dyDescent="0.5">
      <c r="A1" s="133" t="s">
        <v>33</v>
      </c>
      <c r="B1" s="133"/>
      <c r="C1" s="133"/>
      <c r="D1" s="133"/>
      <c r="E1" s="133"/>
      <c r="F1" s="133"/>
      <c r="G1" s="133"/>
      <c r="H1" s="133"/>
      <c r="I1" s="22"/>
      <c r="J1" s="22"/>
      <c r="K1" s="22"/>
      <c r="L1" s="22"/>
      <c r="M1" s="22"/>
      <c r="N1" s="22"/>
    </row>
    <row r="2" spans="1:14" ht="8.25" customHeight="1" x14ac:dyDescent="0.5">
      <c r="A2" s="7"/>
      <c r="B2" s="7"/>
      <c r="C2" s="9"/>
      <c r="D2" s="7"/>
      <c r="E2" s="7"/>
      <c r="F2" s="9"/>
      <c r="G2" s="7"/>
      <c r="H2" s="7"/>
      <c r="I2" s="7"/>
    </row>
    <row r="3" spans="1:14" ht="15.75" x14ac:dyDescent="0.2">
      <c r="A3" s="8" t="s">
        <v>12</v>
      </c>
      <c r="B3" s="23">
        <f ca="1">TODAY()</f>
        <v>45187</v>
      </c>
      <c r="C3" s="125"/>
      <c r="D3" s="132" t="s">
        <v>14</v>
      </c>
      <c r="E3" s="132"/>
      <c r="F3" s="132"/>
      <c r="G3" s="132"/>
      <c r="H3" s="10">
        <v>1</v>
      </c>
    </row>
    <row r="4" spans="1:14" ht="9.75" customHeight="1" x14ac:dyDescent="0.2">
      <c r="A4" s="4"/>
      <c r="B4" s="4"/>
      <c r="C4" s="4"/>
      <c r="D4" s="4"/>
      <c r="E4" s="4"/>
      <c r="H4" s="5"/>
      <c r="I4" s="6"/>
    </row>
    <row r="5" spans="1:14" ht="26.25" thickBot="1" x14ac:dyDescent="0.25">
      <c r="A5" s="54" t="s">
        <v>3</v>
      </c>
      <c r="B5" s="55" t="s">
        <v>1</v>
      </c>
      <c r="C5" s="56" t="s">
        <v>7</v>
      </c>
      <c r="D5" s="54" t="s">
        <v>4</v>
      </c>
      <c r="E5" s="54" t="s">
        <v>5</v>
      </c>
      <c r="F5" s="110" t="s">
        <v>6</v>
      </c>
      <c r="G5" s="54" t="s">
        <v>11</v>
      </c>
      <c r="H5" s="55" t="s">
        <v>0</v>
      </c>
      <c r="I5" s="56" t="s">
        <v>8</v>
      </c>
    </row>
    <row r="6" spans="1:14" s="3" customFormat="1" ht="15.75" customHeight="1" x14ac:dyDescent="0.2">
      <c r="A6" s="104" t="s">
        <v>39</v>
      </c>
      <c r="B6" s="105">
        <v>45171</v>
      </c>
      <c r="C6" s="106" t="s">
        <v>34</v>
      </c>
      <c r="D6" s="107">
        <v>0.71875</v>
      </c>
      <c r="E6" s="107">
        <v>0.80208333333333337</v>
      </c>
      <c r="F6" s="111" t="s">
        <v>16</v>
      </c>
      <c r="G6" s="108" t="s">
        <v>69</v>
      </c>
      <c r="H6" s="109" t="s">
        <v>106</v>
      </c>
      <c r="I6" s="57"/>
    </row>
    <row r="7" spans="1:14" s="3" customFormat="1" ht="15" customHeight="1" x14ac:dyDescent="0.2">
      <c r="A7" s="97" t="s">
        <v>39</v>
      </c>
      <c r="B7" s="98">
        <v>45179</v>
      </c>
      <c r="C7" s="99" t="s">
        <v>23</v>
      </c>
      <c r="D7" s="100">
        <v>0.60416666666666663</v>
      </c>
      <c r="E7" s="100">
        <v>0.6875</v>
      </c>
      <c r="F7" s="101" t="s">
        <v>16</v>
      </c>
      <c r="G7" s="102" t="s">
        <v>144</v>
      </c>
      <c r="H7" s="103" t="s">
        <v>106</v>
      </c>
      <c r="I7" s="24"/>
    </row>
    <row r="8" spans="1:14" s="25" customFormat="1" ht="15" customHeight="1" x14ac:dyDescent="0.2">
      <c r="A8" s="117" t="s">
        <v>31</v>
      </c>
      <c r="B8" s="118">
        <v>45184</v>
      </c>
      <c r="C8" s="129" t="s">
        <v>32</v>
      </c>
      <c r="D8" s="120">
        <v>0.70833333333333337</v>
      </c>
      <c r="E8" s="120">
        <v>0.91666666666666663</v>
      </c>
      <c r="F8" s="121"/>
      <c r="G8" s="122"/>
      <c r="H8" s="123" t="s">
        <v>2</v>
      </c>
      <c r="I8" s="128"/>
    </row>
    <row r="9" spans="1:14" s="25" customFormat="1" ht="15" customHeight="1" x14ac:dyDescent="0.2">
      <c r="A9" s="117" t="s">
        <v>9</v>
      </c>
      <c r="B9" s="118">
        <v>45185</v>
      </c>
      <c r="C9" s="127" t="s">
        <v>28</v>
      </c>
      <c r="D9" s="120">
        <v>0.54166666666666663</v>
      </c>
      <c r="E9" s="120">
        <v>0.58333333333333337</v>
      </c>
      <c r="F9" s="121"/>
      <c r="G9" s="122"/>
      <c r="H9" s="123" t="s">
        <v>2</v>
      </c>
      <c r="I9" s="128"/>
    </row>
    <row r="10" spans="1:14" s="25" customFormat="1" ht="15" customHeight="1" x14ac:dyDescent="0.2">
      <c r="A10" s="117" t="s">
        <v>29</v>
      </c>
      <c r="B10" s="118">
        <v>45185</v>
      </c>
      <c r="C10" s="129" t="s">
        <v>30</v>
      </c>
      <c r="D10" s="120">
        <v>0.54166666666666663</v>
      </c>
      <c r="E10" s="120">
        <v>0.70833333333333337</v>
      </c>
      <c r="F10" s="121"/>
      <c r="G10" s="122"/>
      <c r="H10" s="123" t="s">
        <v>2</v>
      </c>
      <c r="I10" s="128"/>
    </row>
    <row r="11" spans="1:14" s="25" customFormat="1" ht="15" customHeight="1" x14ac:dyDescent="0.2">
      <c r="A11" s="117" t="s">
        <v>9</v>
      </c>
      <c r="B11" s="118">
        <v>45187</v>
      </c>
      <c r="C11" s="119" t="s">
        <v>37</v>
      </c>
      <c r="D11" s="120">
        <v>0.69791666666666663</v>
      </c>
      <c r="E11" s="120">
        <v>0.73958333333333337</v>
      </c>
      <c r="F11" s="121"/>
      <c r="G11" s="122"/>
      <c r="H11" s="123" t="s">
        <v>2</v>
      </c>
      <c r="I11" s="124"/>
      <c r="J11" s="25" t="str">
        <f t="shared" ref="J11:J15" ca="1" si="0">IF(B11&lt;$B$3,"oui","non")</f>
        <v>non</v>
      </c>
    </row>
    <row r="12" spans="1:14" s="25" customFormat="1" ht="15" customHeight="1" x14ac:dyDescent="0.2">
      <c r="A12" s="117" t="s">
        <v>9</v>
      </c>
      <c r="B12" s="118">
        <v>45187</v>
      </c>
      <c r="C12" s="119" t="s">
        <v>34</v>
      </c>
      <c r="D12" s="120">
        <v>0.75</v>
      </c>
      <c r="E12" s="120">
        <v>0.79166666666666663</v>
      </c>
      <c r="F12" s="121"/>
      <c r="G12" s="122"/>
      <c r="H12" s="123" t="s">
        <v>2</v>
      </c>
      <c r="I12" s="128"/>
      <c r="J12" s="25" t="str">
        <f t="shared" ca="1" si="0"/>
        <v>non</v>
      </c>
    </row>
    <row r="13" spans="1:14" s="25" customFormat="1" ht="15" customHeight="1" x14ac:dyDescent="0.2">
      <c r="A13" s="117" t="s">
        <v>9</v>
      </c>
      <c r="B13" s="118">
        <v>45187</v>
      </c>
      <c r="C13" s="119" t="s">
        <v>35</v>
      </c>
      <c r="D13" s="120">
        <v>0.80208333333333337</v>
      </c>
      <c r="E13" s="120">
        <v>0.84375</v>
      </c>
      <c r="F13" s="121"/>
      <c r="G13" s="122"/>
      <c r="H13" s="123" t="s">
        <v>2</v>
      </c>
      <c r="I13" s="128"/>
      <c r="J13" s="25" t="str">
        <f t="shared" ca="1" si="0"/>
        <v>non</v>
      </c>
    </row>
    <row r="14" spans="1:14" s="25" customFormat="1" ht="15" customHeight="1" x14ac:dyDescent="0.2">
      <c r="A14" s="83" t="s">
        <v>9</v>
      </c>
      <c r="B14" s="130">
        <v>45187</v>
      </c>
      <c r="C14" s="131" t="s">
        <v>23</v>
      </c>
      <c r="D14" s="84">
        <v>0.85416666666666663</v>
      </c>
      <c r="E14" s="84">
        <v>0.90625</v>
      </c>
      <c r="F14" s="85"/>
      <c r="G14" s="86"/>
      <c r="H14" s="87" t="s">
        <v>2</v>
      </c>
      <c r="I14" s="82"/>
      <c r="J14" s="25" t="str">
        <f t="shared" ca="1" si="0"/>
        <v>non</v>
      </c>
    </row>
    <row r="15" spans="1:14" s="25" customFormat="1" ht="15" customHeight="1" x14ac:dyDescent="0.2">
      <c r="A15" s="117" t="s">
        <v>9</v>
      </c>
      <c r="B15" s="118">
        <v>45188</v>
      </c>
      <c r="C15" s="119" t="s">
        <v>25</v>
      </c>
      <c r="D15" s="120">
        <v>0.82291666666666663</v>
      </c>
      <c r="E15" s="120">
        <v>0.875</v>
      </c>
      <c r="F15" s="121"/>
      <c r="G15" s="122"/>
      <c r="H15" s="123" t="s">
        <v>2</v>
      </c>
      <c r="I15" s="124"/>
      <c r="J15" s="25" t="str">
        <f t="shared" ca="1" si="0"/>
        <v>non</v>
      </c>
    </row>
    <row r="16" spans="1:14" s="3" customFormat="1" ht="15" customHeight="1" x14ac:dyDescent="0.2">
      <c r="A16" s="28"/>
      <c r="B16" s="29">
        <v>45189</v>
      </c>
      <c r="C16" s="30" t="s">
        <v>20</v>
      </c>
      <c r="D16" s="31"/>
      <c r="E16" s="31"/>
      <c r="F16" s="32"/>
      <c r="G16" s="33"/>
      <c r="H16" s="34" t="s">
        <v>2</v>
      </c>
      <c r="I16" s="35"/>
      <c r="J16" s="3" t="str">
        <f ca="1">IF(B16&lt;$B$3,"oui","non")</f>
        <v>non</v>
      </c>
    </row>
    <row r="17" spans="1:10" s="3" customFormat="1" ht="15" customHeight="1" x14ac:dyDescent="0.2">
      <c r="A17" s="58" t="s">
        <v>9</v>
      </c>
      <c r="B17" s="59">
        <v>45189</v>
      </c>
      <c r="C17" s="51" t="s">
        <v>28</v>
      </c>
      <c r="D17" s="60">
        <v>0.70833333333333337</v>
      </c>
      <c r="E17" s="60">
        <v>0.75</v>
      </c>
      <c r="F17" s="61"/>
      <c r="G17" s="62"/>
      <c r="H17" s="63" t="s">
        <v>2</v>
      </c>
      <c r="I17" s="24"/>
    </row>
    <row r="18" spans="1:10" s="3" customFormat="1" ht="15" customHeight="1" x14ac:dyDescent="0.2">
      <c r="A18" s="58" t="s">
        <v>9</v>
      </c>
      <c r="B18" s="59">
        <v>45189</v>
      </c>
      <c r="C18" s="113" t="s">
        <v>25</v>
      </c>
      <c r="D18" s="60">
        <v>0.76041666666666663</v>
      </c>
      <c r="E18" s="60">
        <v>0.80208333333333337</v>
      </c>
      <c r="F18" s="61"/>
      <c r="G18" s="62"/>
      <c r="H18" s="63" t="s">
        <v>2</v>
      </c>
      <c r="I18" s="24"/>
      <c r="J18" s="3" t="str">
        <f t="shared" ref="J18" ca="1" si="1">IF(B18&lt;$B$3,"oui","non")</f>
        <v>non</v>
      </c>
    </row>
    <row r="19" spans="1:10" s="3" customFormat="1" ht="15" customHeight="1" x14ac:dyDescent="0.2">
      <c r="A19" s="97" t="s">
        <v>39</v>
      </c>
      <c r="B19" s="98">
        <v>45189</v>
      </c>
      <c r="C19" s="99" t="s">
        <v>23</v>
      </c>
      <c r="D19" s="100">
        <v>0.84375</v>
      </c>
      <c r="E19" s="100">
        <v>0.92708333333333337</v>
      </c>
      <c r="F19" s="101" t="s">
        <v>16</v>
      </c>
      <c r="G19" s="102" t="s">
        <v>41</v>
      </c>
      <c r="H19" s="103" t="s">
        <v>2</v>
      </c>
      <c r="I19" s="24"/>
    </row>
    <row r="20" spans="1:10" s="3" customFormat="1" ht="15" customHeight="1" x14ac:dyDescent="0.2">
      <c r="A20" s="58" t="s">
        <v>9</v>
      </c>
      <c r="B20" s="59">
        <v>45190</v>
      </c>
      <c r="C20" s="51" t="s">
        <v>37</v>
      </c>
      <c r="D20" s="60">
        <v>0.69791666666666663</v>
      </c>
      <c r="E20" s="60">
        <v>0.73958333333333337</v>
      </c>
      <c r="F20" s="61"/>
      <c r="G20" s="62"/>
      <c r="H20" s="63" t="s">
        <v>2</v>
      </c>
      <c r="I20" s="64"/>
      <c r="J20" s="3" t="str">
        <f ca="1">IF(B20&lt;$B$3,"oui","non")</f>
        <v>non</v>
      </c>
    </row>
    <row r="21" spans="1:10" s="3" customFormat="1" ht="15" customHeight="1" x14ac:dyDescent="0.2">
      <c r="A21" s="58" t="s">
        <v>9</v>
      </c>
      <c r="B21" s="59">
        <v>45190</v>
      </c>
      <c r="C21" s="51" t="s">
        <v>34</v>
      </c>
      <c r="D21" s="60">
        <v>0.75</v>
      </c>
      <c r="E21" s="60">
        <v>0.79166666666666663</v>
      </c>
      <c r="F21" s="61"/>
      <c r="G21" s="62"/>
      <c r="H21" s="63" t="s">
        <v>2</v>
      </c>
      <c r="I21" s="24"/>
      <c r="J21" s="3" t="str">
        <f t="shared" ref="J21:J22" ca="1" si="2">IF(B21&lt;$B$3,"oui","non")</f>
        <v>non</v>
      </c>
    </row>
    <row r="22" spans="1:10" s="3" customFormat="1" ht="15" customHeight="1" x14ac:dyDescent="0.2">
      <c r="A22" s="66" t="s">
        <v>9</v>
      </c>
      <c r="B22" s="67">
        <v>45190</v>
      </c>
      <c r="C22" s="53" t="s">
        <v>23</v>
      </c>
      <c r="D22" s="68">
        <v>0.80208333333333337</v>
      </c>
      <c r="E22" s="68">
        <v>0.85416666666666663</v>
      </c>
      <c r="F22" s="69"/>
      <c r="G22" s="70"/>
      <c r="H22" s="71" t="s">
        <v>2</v>
      </c>
      <c r="I22" s="72"/>
      <c r="J22" s="3" t="str">
        <f t="shared" ca="1" si="2"/>
        <v>non</v>
      </c>
    </row>
    <row r="23" spans="1:10" s="3" customFormat="1" ht="15" customHeight="1" x14ac:dyDescent="0.2">
      <c r="A23" s="58" t="s">
        <v>9</v>
      </c>
      <c r="B23" s="59">
        <v>45191</v>
      </c>
      <c r="C23" s="51" t="s">
        <v>38</v>
      </c>
      <c r="D23" s="60">
        <v>0.75</v>
      </c>
      <c r="E23" s="60">
        <v>0.79166666666666663</v>
      </c>
      <c r="F23" s="61"/>
      <c r="G23" s="62"/>
      <c r="H23" s="63" t="s">
        <v>2</v>
      </c>
      <c r="I23" s="24"/>
      <c r="J23" s="3" t="str">
        <f ca="1">IF(B23&lt;$B$3,"oui","non")</f>
        <v>non</v>
      </c>
    </row>
    <row r="24" spans="1:10" s="3" customFormat="1" ht="15" customHeight="1" x14ac:dyDescent="0.2">
      <c r="A24" s="58" t="s">
        <v>9</v>
      </c>
      <c r="B24" s="59">
        <v>45191</v>
      </c>
      <c r="C24" s="51" t="s">
        <v>36</v>
      </c>
      <c r="D24" s="60">
        <v>0.85416666666666663</v>
      </c>
      <c r="E24" s="60">
        <v>0.89583333333333337</v>
      </c>
      <c r="F24" s="61"/>
      <c r="G24" s="62"/>
      <c r="H24" s="63" t="s">
        <v>2</v>
      </c>
      <c r="I24" s="24"/>
      <c r="J24" s="3" t="str">
        <f ca="1">IF(B24&lt;$B$3,"oui","non")</f>
        <v>non</v>
      </c>
    </row>
    <row r="25" spans="1:10" s="3" customFormat="1" ht="15" customHeight="1" x14ac:dyDescent="0.2">
      <c r="A25" s="58" t="s">
        <v>9</v>
      </c>
      <c r="B25" s="59">
        <v>45192</v>
      </c>
      <c r="C25" s="65" t="s">
        <v>28</v>
      </c>
      <c r="D25" s="60">
        <v>0.54166666666666663</v>
      </c>
      <c r="E25" s="60">
        <v>0.58333333333333337</v>
      </c>
      <c r="F25" s="61"/>
      <c r="G25" s="62"/>
      <c r="H25" s="63" t="s">
        <v>2</v>
      </c>
      <c r="I25" s="57"/>
    </row>
    <row r="26" spans="1:10" s="3" customFormat="1" ht="15.75" customHeight="1" x14ac:dyDescent="0.2">
      <c r="A26" s="104" t="s">
        <v>42</v>
      </c>
      <c r="B26" s="105">
        <v>45192</v>
      </c>
      <c r="C26" s="106" t="s">
        <v>34</v>
      </c>
      <c r="D26" s="107">
        <v>0.60416666666666663</v>
      </c>
      <c r="E26" s="107">
        <v>0.6875</v>
      </c>
      <c r="F26" s="111" t="s">
        <v>16</v>
      </c>
      <c r="G26" s="108" t="s">
        <v>75</v>
      </c>
      <c r="H26" s="109" t="s">
        <v>2</v>
      </c>
      <c r="I26" s="57"/>
    </row>
    <row r="27" spans="1:10" s="3" customFormat="1" ht="15" customHeight="1" x14ac:dyDescent="0.2">
      <c r="A27" s="97" t="s">
        <v>39</v>
      </c>
      <c r="B27" s="98">
        <v>45192</v>
      </c>
      <c r="C27" s="99" t="s">
        <v>23</v>
      </c>
      <c r="D27" s="100">
        <v>0.72916666666666663</v>
      </c>
      <c r="E27" s="100">
        <v>0.8125</v>
      </c>
      <c r="F27" s="101" t="s">
        <v>16</v>
      </c>
      <c r="G27" s="102" t="s">
        <v>40</v>
      </c>
      <c r="H27" s="103" t="s">
        <v>2</v>
      </c>
      <c r="I27" s="24"/>
    </row>
    <row r="28" spans="1:10" s="3" customFormat="1" ht="15.75" customHeight="1" x14ac:dyDescent="0.2">
      <c r="A28" s="104" t="s">
        <v>42</v>
      </c>
      <c r="B28" s="105">
        <v>45193</v>
      </c>
      <c r="C28" s="106" t="s">
        <v>25</v>
      </c>
      <c r="D28" s="107">
        <v>0.72916666666666663</v>
      </c>
      <c r="E28" s="107">
        <v>0.8125</v>
      </c>
      <c r="F28" s="111" t="s">
        <v>67</v>
      </c>
      <c r="G28" s="108" t="s">
        <v>66</v>
      </c>
      <c r="H28" s="109" t="s">
        <v>68</v>
      </c>
      <c r="I28" s="57"/>
    </row>
    <row r="29" spans="1:10" s="3" customFormat="1" ht="15" customHeight="1" x14ac:dyDescent="0.2">
      <c r="A29" s="58" t="s">
        <v>9</v>
      </c>
      <c r="B29" s="59">
        <v>45194</v>
      </c>
      <c r="C29" s="51" t="s">
        <v>37</v>
      </c>
      <c r="D29" s="60">
        <v>0.69791666666666663</v>
      </c>
      <c r="E29" s="60">
        <v>0.73958333333333337</v>
      </c>
      <c r="F29" s="61"/>
      <c r="G29" s="62"/>
      <c r="H29" s="63" t="s">
        <v>2</v>
      </c>
      <c r="I29" s="24"/>
      <c r="J29" s="3" t="str">
        <f t="shared" ref="J29:J33" ca="1" si="3">IF(B29&lt;$B$3,"oui","non")</f>
        <v>non</v>
      </c>
    </row>
    <row r="30" spans="1:10" s="3" customFormat="1" ht="15" customHeight="1" x14ac:dyDescent="0.2">
      <c r="A30" s="58" t="s">
        <v>9</v>
      </c>
      <c r="B30" s="59">
        <v>45194</v>
      </c>
      <c r="C30" s="113" t="s">
        <v>135</v>
      </c>
      <c r="D30" s="60">
        <v>0.75</v>
      </c>
      <c r="E30" s="60">
        <v>0.79166666666666663</v>
      </c>
      <c r="F30" s="61"/>
      <c r="G30" s="62"/>
      <c r="H30" s="63" t="s">
        <v>2</v>
      </c>
      <c r="I30" s="57"/>
      <c r="J30" s="3" t="str">
        <f t="shared" ca="1" si="3"/>
        <v>non</v>
      </c>
    </row>
    <row r="31" spans="1:10" s="3" customFormat="1" ht="15" customHeight="1" x14ac:dyDescent="0.2">
      <c r="A31" s="58" t="s">
        <v>9</v>
      </c>
      <c r="B31" s="59">
        <v>45194</v>
      </c>
      <c r="C31" s="51" t="s">
        <v>35</v>
      </c>
      <c r="D31" s="60">
        <v>0.80208333333333337</v>
      </c>
      <c r="E31" s="60">
        <v>0.84375</v>
      </c>
      <c r="F31" s="61"/>
      <c r="G31" s="62"/>
      <c r="H31" s="63" t="s">
        <v>2</v>
      </c>
      <c r="I31" s="52"/>
      <c r="J31" s="3" t="str">
        <f t="shared" ca="1" si="3"/>
        <v>non</v>
      </c>
    </row>
    <row r="32" spans="1:10" s="3" customFormat="1" ht="15" customHeight="1" x14ac:dyDescent="0.2">
      <c r="A32" s="36" t="s">
        <v>9</v>
      </c>
      <c r="B32" s="88">
        <v>45194</v>
      </c>
      <c r="C32" s="37" t="s">
        <v>23</v>
      </c>
      <c r="D32" s="38">
        <v>0.85416666666666663</v>
      </c>
      <c r="E32" s="38">
        <v>0.90625</v>
      </c>
      <c r="F32" s="39"/>
      <c r="G32" s="40"/>
      <c r="H32" s="41" t="s">
        <v>2</v>
      </c>
      <c r="I32" s="42"/>
      <c r="J32" s="3" t="str">
        <f t="shared" ca="1" si="3"/>
        <v>non</v>
      </c>
    </row>
    <row r="33" spans="1:10" s="3" customFormat="1" ht="15" customHeight="1" x14ac:dyDescent="0.2">
      <c r="A33" s="58" t="s">
        <v>9</v>
      </c>
      <c r="B33" s="59">
        <v>45195</v>
      </c>
      <c r="C33" s="51" t="s">
        <v>25</v>
      </c>
      <c r="D33" s="60">
        <v>0.82291666666666663</v>
      </c>
      <c r="E33" s="60">
        <v>0.875</v>
      </c>
      <c r="F33" s="61"/>
      <c r="G33" s="62"/>
      <c r="H33" s="63" t="s">
        <v>2</v>
      </c>
      <c r="I33" s="24"/>
      <c r="J33" s="3" t="str">
        <f t="shared" ca="1" si="3"/>
        <v>non</v>
      </c>
    </row>
    <row r="34" spans="1:10" s="3" customFormat="1" ht="15" customHeight="1" x14ac:dyDescent="0.2">
      <c r="A34" s="58" t="s">
        <v>9</v>
      </c>
      <c r="B34" s="112">
        <v>45196</v>
      </c>
      <c r="C34" s="113" t="s">
        <v>28</v>
      </c>
      <c r="D34" s="114">
        <v>0.65625</v>
      </c>
      <c r="E34" s="114">
        <v>0.69791666666666663</v>
      </c>
      <c r="F34" s="61"/>
      <c r="G34" s="62"/>
      <c r="H34" s="63" t="s">
        <v>2</v>
      </c>
      <c r="I34" s="43"/>
    </row>
    <row r="35" spans="1:10" s="3" customFormat="1" ht="15.75" customHeight="1" x14ac:dyDescent="0.2">
      <c r="A35" s="104" t="s">
        <v>42</v>
      </c>
      <c r="B35" s="105">
        <v>45196</v>
      </c>
      <c r="C35" s="106" t="s">
        <v>100</v>
      </c>
      <c r="D35" s="107">
        <v>0.71875</v>
      </c>
      <c r="E35" s="107">
        <v>0.80208333333333337</v>
      </c>
      <c r="F35" s="111" t="s">
        <v>107</v>
      </c>
      <c r="G35" s="108" t="s">
        <v>70</v>
      </c>
      <c r="H35" s="109" t="s">
        <v>2</v>
      </c>
      <c r="I35" s="57"/>
    </row>
    <row r="36" spans="1:10" s="3" customFormat="1" ht="15" customHeight="1" x14ac:dyDescent="0.2">
      <c r="A36" s="90" t="s">
        <v>9</v>
      </c>
      <c r="B36" s="91">
        <v>45196</v>
      </c>
      <c r="C36" s="92" t="s">
        <v>23</v>
      </c>
      <c r="D36" s="93">
        <v>0.8125</v>
      </c>
      <c r="E36" s="93">
        <v>0.85416666666666663</v>
      </c>
      <c r="F36" s="94"/>
      <c r="G36" s="95"/>
      <c r="H36" s="96" t="s">
        <v>2</v>
      </c>
      <c r="I36" s="24"/>
    </row>
    <row r="37" spans="1:10" s="3" customFormat="1" ht="15" customHeight="1" x14ac:dyDescent="0.2">
      <c r="A37" s="58" t="s">
        <v>9</v>
      </c>
      <c r="B37" s="59">
        <v>45197</v>
      </c>
      <c r="C37" s="51" t="s">
        <v>37</v>
      </c>
      <c r="D37" s="60">
        <v>0.69791666666666663</v>
      </c>
      <c r="E37" s="60">
        <v>0.73958333333333337</v>
      </c>
      <c r="F37" s="61"/>
      <c r="G37" s="62"/>
      <c r="H37" s="63" t="s">
        <v>2</v>
      </c>
      <c r="I37" s="64"/>
      <c r="J37" s="3" t="str">
        <f ca="1">IF(B37&lt;$B$3,"oui","non")</f>
        <v>non</v>
      </c>
    </row>
    <row r="38" spans="1:10" s="3" customFormat="1" ht="15" customHeight="1" x14ac:dyDescent="0.2">
      <c r="A38" s="58" t="s">
        <v>9</v>
      </c>
      <c r="B38" s="59">
        <v>45197</v>
      </c>
      <c r="C38" s="51" t="s">
        <v>34</v>
      </c>
      <c r="D38" s="60">
        <v>0.75</v>
      </c>
      <c r="E38" s="60">
        <v>0.79166666666666663</v>
      </c>
      <c r="F38" s="61"/>
      <c r="G38" s="62"/>
      <c r="H38" s="63" t="s">
        <v>2</v>
      </c>
      <c r="I38" s="24"/>
      <c r="J38" s="3" t="str">
        <f t="shared" ref="J38:J39" ca="1" si="4">IF(B38&lt;$B$3,"oui","non")</f>
        <v>non</v>
      </c>
    </row>
    <row r="39" spans="1:10" s="3" customFormat="1" ht="15" customHeight="1" x14ac:dyDescent="0.2">
      <c r="A39" s="66" t="s">
        <v>9</v>
      </c>
      <c r="B39" s="67">
        <v>45197</v>
      </c>
      <c r="C39" s="53" t="s">
        <v>23</v>
      </c>
      <c r="D39" s="68">
        <v>0.80208333333333337</v>
      </c>
      <c r="E39" s="68">
        <v>0.85416666666666663</v>
      </c>
      <c r="F39" s="69"/>
      <c r="G39" s="70"/>
      <c r="H39" s="71" t="s">
        <v>2</v>
      </c>
      <c r="I39" s="72"/>
      <c r="J39" s="3" t="str">
        <f t="shared" ca="1" si="4"/>
        <v>non</v>
      </c>
    </row>
    <row r="40" spans="1:10" s="3" customFormat="1" ht="15" customHeight="1" x14ac:dyDescent="0.2">
      <c r="A40" s="58" t="s">
        <v>9</v>
      </c>
      <c r="B40" s="59">
        <v>45198</v>
      </c>
      <c r="C40" s="51" t="s">
        <v>38</v>
      </c>
      <c r="D40" s="60">
        <v>0.75</v>
      </c>
      <c r="E40" s="60">
        <v>0.79166666666666663</v>
      </c>
      <c r="F40" s="61"/>
      <c r="G40" s="62"/>
      <c r="H40" s="63" t="s">
        <v>2</v>
      </c>
      <c r="I40" s="24"/>
      <c r="J40" s="3" t="str">
        <f ca="1">IF(B40&lt;$B$3,"oui","non")</f>
        <v>non</v>
      </c>
    </row>
    <row r="41" spans="1:10" s="3" customFormat="1" ht="15" customHeight="1" x14ac:dyDescent="0.2">
      <c r="A41" s="58" t="s">
        <v>9</v>
      </c>
      <c r="B41" s="59">
        <v>45198</v>
      </c>
      <c r="C41" s="51" t="s">
        <v>36</v>
      </c>
      <c r="D41" s="60">
        <v>0.85416666666666663</v>
      </c>
      <c r="E41" s="60">
        <v>0.89583333333333337</v>
      </c>
      <c r="F41" s="61"/>
      <c r="G41" s="62"/>
      <c r="H41" s="63" t="s">
        <v>2</v>
      </c>
      <c r="I41" s="24"/>
      <c r="J41" s="3" t="str">
        <f ca="1">IF(B41&lt;$B$3,"oui","non")</f>
        <v>non</v>
      </c>
    </row>
    <row r="42" spans="1:10" s="3" customFormat="1" ht="15.75" customHeight="1" x14ac:dyDescent="0.2">
      <c r="A42" s="104" t="s">
        <v>10</v>
      </c>
      <c r="B42" s="105">
        <v>45199</v>
      </c>
      <c r="C42" s="106" t="s">
        <v>111</v>
      </c>
      <c r="D42" s="107">
        <v>0.46875</v>
      </c>
      <c r="E42" s="107">
        <v>0.55208333333333337</v>
      </c>
      <c r="F42" s="111" t="s">
        <v>71</v>
      </c>
      <c r="G42" s="108" t="s">
        <v>116</v>
      </c>
      <c r="H42" s="109" t="s">
        <v>72</v>
      </c>
      <c r="I42" s="57"/>
    </row>
    <row r="43" spans="1:10" s="3" customFormat="1" ht="15.75" customHeight="1" x14ac:dyDescent="0.2">
      <c r="A43" s="104" t="s">
        <v>42</v>
      </c>
      <c r="B43" s="105">
        <v>45199</v>
      </c>
      <c r="C43" s="106" t="s">
        <v>100</v>
      </c>
      <c r="D43" s="107">
        <v>0.5</v>
      </c>
      <c r="E43" s="107">
        <v>0.58333333333333337</v>
      </c>
      <c r="F43" s="111" t="s">
        <v>98</v>
      </c>
      <c r="G43" s="108" t="s">
        <v>16</v>
      </c>
      <c r="H43" s="109" t="s">
        <v>133</v>
      </c>
      <c r="I43" s="57"/>
    </row>
    <row r="44" spans="1:10" s="3" customFormat="1" ht="15" customHeight="1" x14ac:dyDescent="0.2">
      <c r="A44" s="58" t="s">
        <v>9</v>
      </c>
      <c r="B44" s="59">
        <v>45199</v>
      </c>
      <c r="C44" s="65" t="s">
        <v>28</v>
      </c>
      <c r="D44" s="60">
        <v>0.54166666666666663</v>
      </c>
      <c r="E44" s="60">
        <v>0.58333333333333337</v>
      </c>
      <c r="F44" s="61"/>
      <c r="G44" s="62"/>
      <c r="H44" s="63" t="s">
        <v>2</v>
      </c>
      <c r="I44" s="57"/>
    </row>
    <row r="45" spans="1:10" s="3" customFormat="1" ht="15.75" customHeight="1" x14ac:dyDescent="0.2">
      <c r="A45" s="104" t="s">
        <v>10</v>
      </c>
      <c r="B45" s="105">
        <v>45199</v>
      </c>
      <c r="C45" s="106" t="s">
        <v>129</v>
      </c>
      <c r="D45" s="107">
        <v>0.60416666666666663</v>
      </c>
      <c r="E45" s="107">
        <v>0.6875</v>
      </c>
      <c r="F45" s="111" t="s">
        <v>16</v>
      </c>
      <c r="G45" s="108" t="s">
        <v>148</v>
      </c>
      <c r="H45" s="109" t="s">
        <v>2</v>
      </c>
      <c r="I45" s="57"/>
    </row>
    <row r="46" spans="1:10" s="3" customFormat="1" ht="15.75" customHeight="1" x14ac:dyDescent="0.2">
      <c r="A46" s="104" t="s">
        <v>42</v>
      </c>
      <c r="B46" s="105">
        <v>45199</v>
      </c>
      <c r="C46" s="106" t="s">
        <v>78</v>
      </c>
      <c r="D46" s="107">
        <v>0.70833333333333337</v>
      </c>
      <c r="E46" s="107">
        <v>0.79166666666666663</v>
      </c>
      <c r="F46" s="111" t="s">
        <v>16</v>
      </c>
      <c r="G46" s="108" t="s">
        <v>79</v>
      </c>
      <c r="H46" s="109" t="s">
        <v>2</v>
      </c>
      <c r="I46" s="57"/>
    </row>
    <row r="47" spans="1:10" s="3" customFormat="1" ht="15.75" customHeight="1" x14ac:dyDescent="0.2">
      <c r="A47" s="104" t="s">
        <v>42</v>
      </c>
      <c r="B47" s="105">
        <v>45199</v>
      </c>
      <c r="C47" s="106" t="s">
        <v>25</v>
      </c>
      <c r="D47" s="107">
        <v>0.8125</v>
      </c>
      <c r="E47" s="107">
        <v>0.89583333333333337</v>
      </c>
      <c r="F47" s="111" t="s">
        <v>16</v>
      </c>
      <c r="G47" s="108" t="s">
        <v>69</v>
      </c>
      <c r="H47" s="109" t="s">
        <v>2</v>
      </c>
      <c r="I47" s="57"/>
    </row>
    <row r="48" spans="1:10" s="3" customFormat="1" ht="15.75" customHeight="1" x14ac:dyDescent="0.2">
      <c r="A48" s="104" t="s">
        <v>10</v>
      </c>
      <c r="B48" s="105">
        <v>45200</v>
      </c>
      <c r="C48" s="106" t="s">
        <v>128</v>
      </c>
      <c r="D48" s="107">
        <v>0.46875</v>
      </c>
      <c r="E48" s="107">
        <v>0.55208333333333337</v>
      </c>
      <c r="F48" s="111" t="s">
        <v>73</v>
      </c>
      <c r="G48" s="108" t="s">
        <v>126</v>
      </c>
      <c r="H48" s="109" t="s">
        <v>41</v>
      </c>
      <c r="I48" s="57"/>
    </row>
    <row r="49" spans="1:10" s="3" customFormat="1" ht="15.75" customHeight="1" x14ac:dyDescent="0.2">
      <c r="A49" s="104" t="s">
        <v>42</v>
      </c>
      <c r="B49" s="105">
        <v>45200</v>
      </c>
      <c r="C49" s="106" t="s">
        <v>34</v>
      </c>
      <c r="D49" s="107">
        <v>0.66666666666666663</v>
      </c>
      <c r="E49" s="107">
        <v>0.75</v>
      </c>
      <c r="F49" s="111" t="s">
        <v>83</v>
      </c>
      <c r="G49" s="108" t="s">
        <v>16</v>
      </c>
      <c r="H49" s="109" t="s">
        <v>84</v>
      </c>
      <c r="I49" s="57"/>
    </row>
    <row r="50" spans="1:10" s="3" customFormat="1" ht="15.75" customHeight="1" x14ac:dyDescent="0.2">
      <c r="A50" s="104" t="s">
        <v>39</v>
      </c>
      <c r="B50" s="105">
        <v>45200</v>
      </c>
      <c r="C50" s="106" t="s">
        <v>25</v>
      </c>
      <c r="D50" s="107">
        <v>0.66666666666666663</v>
      </c>
      <c r="E50" s="107">
        <v>0.75</v>
      </c>
      <c r="F50" s="111" t="s">
        <v>16</v>
      </c>
      <c r="G50" s="108" t="s">
        <v>141</v>
      </c>
      <c r="H50" s="109" t="s">
        <v>2</v>
      </c>
      <c r="I50" s="57"/>
    </row>
    <row r="51" spans="1:10" s="3" customFormat="1" ht="15" customHeight="1" x14ac:dyDescent="0.2">
      <c r="A51" s="58" t="s">
        <v>9</v>
      </c>
      <c r="B51" s="59">
        <v>45201</v>
      </c>
      <c r="C51" s="51" t="s">
        <v>37</v>
      </c>
      <c r="D51" s="60">
        <v>0.69791666666666663</v>
      </c>
      <c r="E51" s="60">
        <v>0.73958333333333337</v>
      </c>
      <c r="F51" s="61"/>
      <c r="G51" s="62"/>
      <c r="H51" s="63" t="s">
        <v>2</v>
      </c>
      <c r="I51" s="24"/>
      <c r="J51" s="3" t="str">
        <f t="shared" ref="J51:J55" ca="1" si="5">IF(B51&lt;$B$3,"oui","non")</f>
        <v>non</v>
      </c>
    </row>
    <row r="52" spans="1:10" s="3" customFormat="1" ht="15" customHeight="1" x14ac:dyDescent="0.2">
      <c r="A52" s="58" t="s">
        <v>9</v>
      </c>
      <c r="B52" s="59">
        <v>45201</v>
      </c>
      <c r="C52" s="113" t="s">
        <v>135</v>
      </c>
      <c r="D52" s="60">
        <v>0.75</v>
      </c>
      <c r="E52" s="60">
        <v>0.79166666666666663</v>
      </c>
      <c r="F52" s="61"/>
      <c r="G52" s="62"/>
      <c r="H52" s="63" t="s">
        <v>2</v>
      </c>
      <c r="I52" s="57"/>
      <c r="J52" s="3" t="str">
        <f t="shared" ca="1" si="5"/>
        <v>non</v>
      </c>
    </row>
    <row r="53" spans="1:10" s="3" customFormat="1" ht="15" customHeight="1" x14ac:dyDescent="0.2">
      <c r="A53" s="58" t="s">
        <v>9</v>
      </c>
      <c r="B53" s="59">
        <v>45201</v>
      </c>
      <c r="C53" s="51" t="s">
        <v>35</v>
      </c>
      <c r="D53" s="60">
        <v>0.80208333333333337</v>
      </c>
      <c r="E53" s="60">
        <v>0.84375</v>
      </c>
      <c r="F53" s="61"/>
      <c r="G53" s="62"/>
      <c r="H53" s="63" t="s">
        <v>2</v>
      </c>
      <c r="I53" s="52"/>
      <c r="J53" s="3" t="str">
        <f t="shared" ca="1" si="5"/>
        <v>non</v>
      </c>
    </row>
    <row r="54" spans="1:10" s="3" customFormat="1" ht="15" customHeight="1" x14ac:dyDescent="0.2">
      <c r="A54" s="36" t="s">
        <v>9</v>
      </c>
      <c r="B54" s="88">
        <v>45201</v>
      </c>
      <c r="C54" s="37" t="s">
        <v>23</v>
      </c>
      <c r="D54" s="38">
        <v>0.85416666666666663</v>
      </c>
      <c r="E54" s="38">
        <v>0.90625</v>
      </c>
      <c r="F54" s="39"/>
      <c r="G54" s="40"/>
      <c r="H54" s="41" t="s">
        <v>2</v>
      </c>
      <c r="I54" s="42"/>
      <c r="J54" s="3" t="str">
        <f t="shared" ca="1" si="5"/>
        <v>non</v>
      </c>
    </row>
    <row r="55" spans="1:10" s="3" customFormat="1" ht="15" customHeight="1" x14ac:dyDescent="0.2">
      <c r="A55" s="58" t="s">
        <v>9</v>
      </c>
      <c r="B55" s="59">
        <v>45202</v>
      </c>
      <c r="C55" s="51" t="s">
        <v>25</v>
      </c>
      <c r="D55" s="60">
        <v>0.82291666666666663</v>
      </c>
      <c r="E55" s="60">
        <v>0.875</v>
      </c>
      <c r="F55" s="61"/>
      <c r="G55" s="62"/>
      <c r="H55" s="63" t="s">
        <v>2</v>
      </c>
      <c r="I55" s="24"/>
      <c r="J55" s="3" t="str">
        <f t="shared" ca="1" si="5"/>
        <v>non</v>
      </c>
    </row>
    <row r="56" spans="1:10" s="3" customFormat="1" ht="15" customHeight="1" x14ac:dyDescent="0.2">
      <c r="A56" s="97" t="s">
        <v>42</v>
      </c>
      <c r="B56" s="98">
        <v>45202</v>
      </c>
      <c r="C56" s="99" t="s">
        <v>23</v>
      </c>
      <c r="D56" s="100">
        <v>0.83333333333333337</v>
      </c>
      <c r="E56" s="100">
        <v>0.91666666666666663</v>
      </c>
      <c r="F56" s="101" t="s">
        <v>43</v>
      </c>
      <c r="G56" s="102" t="s">
        <v>16</v>
      </c>
      <c r="H56" s="103" t="s">
        <v>44</v>
      </c>
      <c r="I56" s="24"/>
    </row>
    <row r="57" spans="1:10" s="3" customFormat="1" ht="15" customHeight="1" x14ac:dyDescent="0.2">
      <c r="A57" s="58" t="s">
        <v>9</v>
      </c>
      <c r="B57" s="112">
        <v>45203</v>
      </c>
      <c r="C57" s="113" t="s">
        <v>28</v>
      </c>
      <c r="D57" s="114">
        <v>0.65625</v>
      </c>
      <c r="E57" s="114">
        <v>0.69791666666666663</v>
      </c>
      <c r="F57" s="61"/>
      <c r="G57" s="62"/>
      <c r="H57" s="63" t="s">
        <v>2</v>
      </c>
      <c r="I57" s="43"/>
    </row>
    <row r="58" spans="1:10" s="3" customFormat="1" ht="15.75" customHeight="1" x14ac:dyDescent="0.2">
      <c r="A58" s="104" t="s">
        <v>42</v>
      </c>
      <c r="B58" s="105">
        <v>45203</v>
      </c>
      <c r="C58" s="106" t="s">
        <v>100</v>
      </c>
      <c r="D58" s="107">
        <v>0.71875</v>
      </c>
      <c r="E58" s="107">
        <v>0.80208333333333337</v>
      </c>
      <c r="F58" s="111" t="s">
        <v>107</v>
      </c>
      <c r="G58" s="108" t="s">
        <v>104</v>
      </c>
      <c r="H58" s="109" t="s">
        <v>2</v>
      </c>
      <c r="I58" s="57"/>
    </row>
    <row r="59" spans="1:10" s="3" customFormat="1" ht="15" customHeight="1" x14ac:dyDescent="0.2">
      <c r="A59" s="90" t="s">
        <v>9</v>
      </c>
      <c r="B59" s="91">
        <v>45203</v>
      </c>
      <c r="C59" s="92" t="s">
        <v>23</v>
      </c>
      <c r="D59" s="93">
        <v>0.8125</v>
      </c>
      <c r="E59" s="93">
        <v>0.85416666666666663</v>
      </c>
      <c r="F59" s="94"/>
      <c r="G59" s="95"/>
      <c r="H59" s="96" t="s">
        <v>2</v>
      </c>
      <c r="I59" s="24"/>
    </row>
    <row r="60" spans="1:10" s="3" customFormat="1" ht="15" customHeight="1" x14ac:dyDescent="0.2">
      <c r="A60" s="58" t="s">
        <v>9</v>
      </c>
      <c r="B60" s="59">
        <v>45204</v>
      </c>
      <c r="C60" s="51" t="s">
        <v>37</v>
      </c>
      <c r="D60" s="60">
        <v>0.69791666666666663</v>
      </c>
      <c r="E60" s="60">
        <v>0.73958333333333337</v>
      </c>
      <c r="F60" s="61"/>
      <c r="G60" s="62"/>
      <c r="H60" s="63" t="s">
        <v>2</v>
      </c>
      <c r="I60" s="64"/>
      <c r="J60" s="3" t="str">
        <f ca="1">IF(B60&lt;$B$3,"oui","non")</f>
        <v>non</v>
      </c>
    </row>
    <row r="61" spans="1:10" s="3" customFormat="1" ht="15" customHeight="1" x14ac:dyDescent="0.2">
      <c r="A61" s="58" t="s">
        <v>9</v>
      </c>
      <c r="B61" s="59">
        <v>45204</v>
      </c>
      <c r="C61" s="51" t="s">
        <v>34</v>
      </c>
      <c r="D61" s="60">
        <v>0.75</v>
      </c>
      <c r="E61" s="60">
        <v>0.79166666666666663</v>
      </c>
      <c r="F61" s="61"/>
      <c r="G61" s="62"/>
      <c r="H61" s="63" t="s">
        <v>2</v>
      </c>
      <c r="I61" s="24"/>
      <c r="J61" s="3" t="str">
        <f t="shared" ref="J61:J62" ca="1" si="6">IF(B61&lt;$B$3,"oui","non")</f>
        <v>non</v>
      </c>
    </row>
    <row r="62" spans="1:10" s="3" customFormat="1" ht="15" customHeight="1" x14ac:dyDescent="0.2">
      <c r="A62" s="66" t="s">
        <v>9</v>
      </c>
      <c r="B62" s="67">
        <v>45204</v>
      </c>
      <c r="C62" s="53" t="s">
        <v>23</v>
      </c>
      <c r="D62" s="68">
        <v>0.80208333333333337</v>
      </c>
      <c r="E62" s="68">
        <v>0.85416666666666663</v>
      </c>
      <c r="F62" s="69"/>
      <c r="G62" s="70"/>
      <c r="H62" s="71" t="s">
        <v>2</v>
      </c>
      <c r="I62" s="72"/>
      <c r="J62" s="3" t="str">
        <f t="shared" ca="1" si="6"/>
        <v>non</v>
      </c>
    </row>
    <row r="63" spans="1:10" s="3" customFormat="1" ht="15" customHeight="1" x14ac:dyDescent="0.2">
      <c r="A63" s="58" t="s">
        <v>9</v>
      </c>
      <c r="B63" s="59">
        <v>45205</v>
      </c>
      <c r="C63" s="51" t="s">
        <v>38</v>
      </c>
      <c r="D63" s="60">
        <v>0.75</v>
      </c>
      <c r="E63" s="60">
        <v>0.79166666666666663</v>
      </c>
      <c r="F63" s="61"/>
      <c r="G63" s="62"/>
      <c r="H63" s="63" t="s">
        <v>2</v>
      </c>
      <c r="I63" s="24"/>
      <c r="J63" s="3" t="str">
        <f ca="1">IF(B63&lt;$B$3,"oui","non")</f>
        <v>non</v>
      </c>
    </row>
    <row r="64" spans="1:10" s="3" customFormat="1" ht="15" customHeight="1" x14ac:dyDescent="0.2">
      <c r="A64" s="58" t="s">
        <v>9</v>
      </c>
      <c r="B64" s="59">
        <v>45205</v>
      </c>
      <c r="C64" s="51" t="s">
        <v>36</v>
      </c>
      <c r="D64" s="60">
        <v>0.85416666666666663</v>
      </c>
      <c r="E64" s="60">
        <v>0.89583333333333337</v>
      </c>
      <c r="F64" s="61"/>
      <c r="G64" s="62"/>
      <c r="H64" s="63" t="s">
        <v>2</v>
      </c>
      <c r="I64" s="24"/>
      <c r="J64" s="3" t="str">
        <f ca="1">IF(B64&lt;$B$3,"oui","non")</f>
        <v>non</v>
      </c>
    </row>
    <row r="65" spans="1:10" s="3" customFormat="1" ht="15.75" customHeight="1" x14ac:dyDescent="0.2">
      <c r="A65" s="104" t="s">
        <v>10</v>
      </c>
      <c r="B65" s="105">
        <v>45206</v>
      </c>
      <c r="C65" s="106" t="s">
        <v>118</v>
      </c>
      <c r="D65" s="107">
        <v>0.55208333333333337</v>
      </c>
      <c r="E65" s="107">
        <v>0.63541666666666663</v>
      </c>
      <c r="F65" s="111" t="s">
        <v>95</v>
      </c>
      <c r="G65" s="108" t="s">
        <v>122</v>
      </c>
      <c r="H65" s="109" t="s">
        <v>95</v>
      </c>
      <c r="I65" s="57"/>
    </row>
    <row r="66" spans="1:10" s="3" customFormat="1" ht="15" customHeight="1" x14ac:dyDescent="0.2">
      <c r="A66" s="97" t="s">
        <v>42</v>
      </c>
      <c r="B66" s="98">
        <v>45206</v>
      </c>
      <c r="C66" s="99" t="s">
        <v>23</v>
      </c>
      <c r="D66" s="100">
        <v>0.72916666666666663</v>
      </c>
      <c r="E66" s="100">
        <v>0.8125</v>
      </c>
      <c r="F66" s="101" t="s">
        <v>45</v>
      </c>
      <c r="G66" s="102" t="s">
        <v>16</v>
      </c>
      <c r="H66" s="103" t="s">
        <v>46</v>
      </c>
      <c r="I66" s="24"/>
    </row>
    <row r="67" spans="1:10" s="3" customFormat="1" ht="15.75" customHeight="1" x14ac:dyDescent="0.2">
      <c r="A67" s="104" t="s">
        <v>42</v>
      </c>
      <c r="B67" s="105">
        <v>45207</v>
      </c>
      <c r="C67" s="106" t="s">
        <v>34</v>
      </c>
      <c r="D67" s="107">
        <v>0.5</v>
      </c>
      <c r="E67" s="107">
        <v>0.58333333333333337</v>
      </c>
      <c r="F67" s="111" t="s">
        <v>69</v>
      </c>
      <c r="G67" s="108" t="s">
        <v>16</v>
      </c>
      <c r="H67" s="109" t="s">
        <v>76</v>
      </c>
      <c r="I67" s="57"/>
    </row>
    <row r="68" spans="1:10" s="3" customFormat="1" ht="15.75" customHeight="1" x14ac:dyDescent="0.2">
      <c r="A68" s="104" t="s">
        <v>42</v>
      </c>
      <c r="B68" s="105">
        <v>45207</v>
      </c>
      <c r="C68" s="106" t="s">
        <v>99</v>
      </c>
      <c r="D68" s="107">
        <v>0.72916666666666663</v>
      </c>
      <c r="E68" s="107">
        <v>0.8125</v>
      </c>
      <c r="F68" s="111" t="s">
        <v>16</v>
      </c>
      <c r="G68" s="108" t="s">
        <v>73</v>
      </c>
      <c r="H68" s="109" t="s">
        <v>2</v>
      </c>
      <c r="I68" s="57"/>
    </row>
    <row r="69" spans="1:10" s="3" customFormat="1" ht="15" customHeight="1" x14ac:dyDescent="0.2">
      <c r="A69" s="58" t="s">
        <v>9</v>
      </c>
      <c r="B69" s="59">
        <v>45208</v>
      </c>
      <c r="C69" s="51" t="s">
        <v>37</v>
      </c>
      <c r="D69" s="60">
        <v>0.69791666666666663</v>
      </c>
      <c r="E69" s="60">
        <v>0.73958333333333337</v>
      </c>
      <c r="F69" s="61"/>
      <c r="G69" s="62"/>
      <c r="H69" s="63" t="s">
        <v>2</v>
      </c>
      <c r="I69" s="24"/>
      <c r="J69" s="3" t="str">
        <f t="shared" ref="J69:J73" ca="1" si="7">IF(B69&lt;$B$3,"oui","non")</f>
        <v>non</v>
      </c>
    </row>
    <row r="70" spans="1:10" s="3" customFormat="1" ht="15" customHeight="1" x14ac:dyDescent="0.2">
      <c r="A70" s="58" t="s">
        <v>9</v>
      </c>
      <c r="B70" s="59">
        <v>45208</v>
      </c>
      <c r="C70" s="51" t="s">
        <v>34</v>
      </c>
      <c r="D70" s="60">
        <v>0.75</v>
      </c>
      <c r="E70" s="60">
        <v>0.79166666666666663</v>
      </c>
      <c r="F70" s="61"/>
      <c r="G70" s="62"/>
      <c r="H70" s="63" t="s">
        <v>2</v>
      </c>
      <c r="I70" s="57"/>
      <c r="J70" s="3" t="str">
        <f t="shared" ca="1" si="7"/>
        <v>non</v>
      </c>
    </row>
    <row r="71" spans="1:10" s="3" customFormat="1" ht="15" customHeight="1" x14ac:dyDescent="0.2">
      <c r="A71" s="58" t="s">
        <v>9</v>
      </c>
      <c r="B71" s="59">
        <v>45208</v>
      </c>
      <c r="C71" s="51" t="s">
        <v>35</v>
      </c>
      <c r="D71" s="60">
        <v>0.80208333333333337</v>
      </c>
      <c r="E71" s="60">
        <v>0.84375</v>
      </c>
      <c r="F71" s="61"/>
      <c r="G71" s="62"/>
      <c r="H71" s="63" t="s">
        <v>2</v>
      </c>
      <c r="I71" s="52"/>
      <c r="J71" s="3" t="str">
        <f t="shared" ca="1" si="7"/>
        <v>non</v>
      </c>
    </row>
    <row r="72" spans="1:10" s="3" customFormat="1" ht="15" customHeight="1" x14ac:dyDescent="0.2">
      <c r="A72" s="36" t="s">
        <v>9</v>
      </c>
      <c r="B72" s="88">
        <v>45208</v>
      </c>
      <c r="C72" s="37" t="s">
        <v>23</v>
      </c>
      <c r="D72" s="38">
        <v>0.85416666666666663</v>
      </c>
      <c r="E72" s="38">
        <v>0.90625</v>
      </c>
      <c r="F72" s="39"/>
      <c r="G72" s="40"/>
      <c r="H72" s="41" t="s">
        <v>2</v>
      </c>
      <c r="I72" s="42"/>
      <c r="J72" s="3" t="str">
        <f t="shared" ca="1" si="7"/>
        <v>non</v>
      </c>
    </row>
    <row r="73" spans="1:10" s="3" customFormat="1" ht="15" customHeight="1" x14ac:dyDescent="0.2">
      <c r="A73" s="58" t="s">
        <v>9</v>
      </c>
      <c r="B73" s="59">
        <v>45209</v>
      </c>
      <c r="C73" s="51" t="s">
        <v>25</v>
      </c>
      <c r="D73" s="60">
        <v>0.82291666666666663</v>
      </c>
      <c r="E73" s="60">
        <v>0.875</v>
      </c>
      <c r="F73" s="61"/>
      <c r="G73" s="62"/>
      <c r="H73" s="63" t="s">
        <v>2</v>
      </c>
      <c r="I73" s="24"/>
      <c r="J73" s="3" t="str">
        <f t="shared" ca="1" si="7"/>
        <v>non</v>
      </c>
    </row>
    <row r="74" spans="1:10" s="3" customFormat="1" ht="15" customHeight="1" x14ac:dyDescent="0.2">
      <c r="A74" s="58" t="s">
        <v>9</v>
      </c>
      <c r="B74" s="59">
        <v>45210</v>
      </c>
      <c r="C74" s="51" t="s">
        <v>28</v>
      </c>
      <c r="D74" s="60">
        <v>0.70833333333333337</v>
      </c>
      <c r="E74" s="60">
        <v>0.75</v>
      </c>
      <c r="F74" s="61"/>
      <c r="G74" s="62"/>
      <c r="H74" s="63" t="s">
        <v>2</v>
      </c>
      <c r="I74" s="24"/>
    </row>
    <row r="75" spans="1:10" s="3" customFormat="1" ht="15" customHeight="1" x14ac:dyDescent="0.2">
      <c r="A75" s="58" t="s">
        <v>9</v>
      </c>
      <c r="B75" s="59">
        <v>45210</v>
      </c>
      <c r="C75" s="51" t="s">
        <v>38</v>
      </c>
      <c r="D75" s="60">
        <v>0.76041666666666663</v>
      </c>
      <c r="E75" s="60">
        <v>0.80208333333333337</v>
      </c>
      <c r="F75" s="61"/>
      <c r="G75" s="62"/>
      <c r="H75" s="63" t="s">
        <v>2</v>
      </c>
      <c r="I75" s="24"/>
    </row>
    <row r="76" spans="1:10" s="3" customFormat="1" ht="15" customHeight="1" x14ac:dyDescent="0.2">
      <c r="A76" s="90" t="s">
        <v>9</v>
      </c>
      <c r="B76" s="91">
        <v>45210</v>
      </c>
      <c r="C76" s="92" t="s">
        <v>23</v>
      </c>
      <c r="D76" s="93">
        <v>0.8125</v>
      </c>
      <c r="E76" s="93">
        <v>0.85416666666666663</v>
      </c>
      <c r="F76" s="94"/>
      <c r="G76" s="95"/>
      <c r="H76" s="96" t="s">
        <v>2</v>
      </c>
      <c r="I76" s="24"/>
    </row>
    <row r="77" spans="1:10" s="3" customFormat="1" ht="15" customHeight="1" x14ac:dyDescent="0.2">
      <c r="A77" s="58" t="s">
        <v>9</v>
      </c>
      <c r="B77" s="59">
        <v>45211</v>
      </c>
      <c r="C77" s="51" t="s">
        <v>37</v>
      </c>
      <c r="D77" s="60">
        <v>0.69791666666666663</v>
      </c>
      <c r="E77" s="60">
        <v>0.73958333333333337</v>
      </c>
      <c r="F77" s="61"/>
      <c r="G77" s="62"/>
      <c r="H77" s="63" t="s">
        <v>2</v>
      </c>
      <c r="I77" s="64"/>
      <c r="J77" s="3" t="str">
        <f ca="1">IF(B77&lt;$B$3,"oui","non")</f>
        <v>non</v>
      </c>
    </row>
    <row r="78" spans="1:10" s="3" customFormat="1" ht="15" customHeight="1" x14ac:dyDescent="0.2">
      <c r="A78" s="58" t="s">
        <v>9</v>
      </c>
      <c r="B78" s="59">
        <v>45211</v>
      </c>
      <c r="C78" s="51" t="s">
        <v>34</v>
      </c>
      <c r="D78" s="60">
        <v>0.75</v>
      </c>
      <c r="E78" s="60">
        <v>0.79166666666666663</v>
      </c>
      <c r="F78" s="61"/>
      <c r="G78" s="62"/>
      <c r="H78" s="63" t="s">
        <v>2</v>
      </c>
      <c r="I78" s="24"/>
      <c r="J78" s="3" t="str">
        <f t="shared" ref="J78:J79" ca="1" si="8">IF(B78&lt;$B$3,"oui","non")</f>
        <v>non</v>
      </c>
    </row>
    <row r="79" spans="1:10" s="3" customFormat="1" ht="15" customHeight="1" x14ac:dyDescent="0.2">
      <c r="A79" s="66" t="s">
        <v>9</v>
      </c>
      <c r="B79" s="67">
        <v>45211</v>
      </c>
      <c r="C79" s="53" t="s">
        <v>23</v>
      </c>
      <c r="D79" s="68">
        <v>0.80208333333333337</v>
      </c>
      <c r="E79" s="68">
        <v>0.85416666666666663</v>
      </c>
      <c r="F79" s="69"/>
      <c r="G79" s="70"/>
      <c r="H79" s="71" t="s">
        <v>2</v>
      </c>
      <c r="I79" s="72"/>
      <c r="J79" s="3" t="str">
        <f t="shared" ca="1" si="8"/>
        <v>non</v>
      </c>
    </row>
    <row r="80" spans="1:10" s="3" customFormat="1" ht="15" customHeight="1" x14ac:dyDescent="0.2">
      <c r="A80" s="58" t="s">
        <v>9</v>
      </c>
      <c r="B80" s="59">
        <v>45212</v>
      </c>
      <c r="C80" s="51" t="s">
        <v>38</v>
      </c>
      <c r="D80" s="60">
        <v>0.75</v>
      </c>
      <c r="E80" s="60">
        <v>0.79166666666666663</v>
      </c>
      <c r="F80" s="61"/>
      <c r="G80" s="62"/>
      <c r="H80" s="63" t="s">
        <v>2</v>
      </c>
      <c r="I80" s="24"/>
      <c r="J80" s="3" t="str">
        <f ca="1">IF(B80&lt;$B$3,"oui","non")</f>
        <v>non</v>
      </c>
    </row>
    <row r="81" spans="1:10" s="3" customFormat="1" ht="15" customHeight="1" x14ac:dyDescent="0.2">
      <c r="A81" s="58" t="s">
        <v>9</v>
      </c>
      <c r="B81" s="59">
        <v>45212</v>
      </c>
      <c r="C81" s="51" t="s">
        <v>36</v>
      </c>
      <c r="D81" s="60">
        <v>0.85416666666666663</v>
      </c>
      <c r="E81" s="60">
        <v>0.89583333333333337</v>
      </c>
      <c r="F81" s="61"/>
      <c r="G81" s="62"/>
      <c r="H81" s="63" t="s">
        <v>2</v>
      </c>
      <c r="I81" s="24"/>
      <c r="J81" s="3" t="str">
        <f ca="1">IF(B81&lt;$B$3,"oui","non")</f>
        <v>non</v>
      </c>
    </row>
    <row r="82" spans="1:10" s="3" customFormat="1" ht="15" customHeight="1" x14ac:dyDescent="0.2">
      <c r="A82" s="58" t="s">
        <v>9</v>
      </c>
      <c r="B82" s="59">
        <v>45213</v>
      </c>
      <c r="C82" s="65" t="s">
        <v>28</v>
      </c>
      <c r="D82" s="60">
        <v>0.54166666666666663</v>
      </c>
      <c r="E82" s="60">
        <v>0.58333333333333337</v>
      </c>
      <c r="F82" s="61"/>
      <c r="G82" s="62"/>
      <c r="H82" s="63" t="s">
        <v>2</v>
      </c>
      <c r="I82" s="57"/>
    </row>
    <row r="83" spans="1:10" s="3" customFormat="1" ht="15.75" customHeight="1" x14ac:dyDescent="0.2">
      <c r="A83" s="104" t="s">
        <v>42</v>
      </c>
      <c r="B83" s="105">
        <v>45213</v>
      </c>
      <c r="C83" s="106" t="s">
        <v>108</v>
      </c>
      <c r="D83" s="107">
        <v>0.51041666666666663</v>
      </c>
      <c r="E83" s="107">
        <v>0.59375</v>
      </c>
      <c r="F83" s="111" t="s">
        <v>79</v>
      </c>
      <c r="G83" s="108" t="s">
        <v>16</v>
      </c>
      <c r="H83" s="109" t="s">
        <v>80</v>
      </c>
      <c r="I83" s="57"/>
    </row>
    <row r="84" spans="1:10" s="3" customFormat="1" ht="15" customHeight="1" x14ac:dyDescent="0.2">
      <c r="A84" s="97" t="s">
        <v>42</v>
      </c>
      <c r="B84" s="98">
        <v>45213</v>
      </c>
      <c r="C84" s="99" t="s">
        <v>23</v>
      </c>
      <c r="D84" s="100">
        <v>0.72916666666666663</v>
      </c>
      <c r="E84" s="100">
        <v>0.8125</v>
      </c>
      <c r="F84" s="101" t="s">
        <v>47</v>
      </c>
      <c r="G84" s="102" t="s">
        <v>16</v>
      </c>
      <c r="H84" s="103" t="s">
        <v>48</v>
      </c>
      <c r="I84" s="24"/>
    </row>
    <row r="85" spans="1:10" s="3" customFormat="1" ht="15.75" customHeight="1" x14ac:dyDescent="0.2">
      <c r="A85" s="104" t="s">
        <v>42</v>
      </c>
      <c r="B85" s="105">
        <v>45214</v>
      </c>
      <c r="C85" s="106" t="s">
        <v>34</v>
      </c>
      <c r="D85" s="107">
        <v>0.48958333333333331</v>
      </c>
      <c r="E85" s="107">
        <v>0.57291666666666663</v>
      </c>
      <c r="F85" s="111" t="s">
        <v>85</v>
      </c>
      <c r="G85" s="108" t="s">
        <v>16</v>
      </c>
      <c r="H85" s="109" t="s">
        <v>86</v>
      </c>
      <c r="I85" s="57"/>
    </row>
    <row r="86" spans="1:10" s="3" customFormat="1" ht="15.75" customHeight="1" x14ac:dyDescent="0.2">
      <c r="A86" s="104" t="s">
        <v>42</v>
      </c>
      <c r="B86" s="105">
        <v>45214</v>
      </c>
      <c r="C86" s="106" t="s">
        <v>99</v>
      </c>
      <c r="D86" s="107">
        <v>0.64583333333333337</v>
      </c>
      <c r="E86" s="107">
        <v>0.72916666666666663</v>
      </c>
      <c r="F86" s="111" t="s">
        <v>66</v>
      </c>
      <c r="G86" s="108" t="s">
        <v>16</v>
      </c>
      <c r="H86" s="109" t="s">
        <v>74</v>
      </c>
      <c r="I86" s="57"/>
    </row>
    <row r="87" spans="1:10" s="3" customFormat="1" ht="15" customHeight="1" x14ac:dyDescent="0.2">
      <c r="A87" s="58" t="s">
        <v>9</v>
      </c>
      <c r="B87" s="59">
        <v>45215</v>
      </c>
      <c r="C87" s="51" t="s">
        <v>37</v>
      </c>
      <c r="D87" s="60">
        <v>0.69791666666666663</v>
      </c>
      <c r="E87" s="60">
        <v>0.73958333333333337</v>
      </c>
      <c r="F87" s="61"/>
      <c r="G87" s="62"/>
      <c r="H87" s="63" t="s">
        <v>2</v>
      </c>
      <c r="I87" s="24"/>
      <c r="J87" s="3" t="str">
        <f t="shared" ref="J87:J91" ca="1" si="9">IF(B87&lt;$B$3,"oui","non")</f>
        <v>non</v>
      </c>
    </row>
    <row r="88" spans="1:10" s="3" customFormat="1" ht="15" customHeight="1" x14ac:dyDescent="0.2">
      <c r="A88" s="58" t="s">
        <v>9</v>
      </c>
      <c r="B88" s="59">
        <v>45215</v>
      </c>
      <c r="C88" s="51" t="s">
        <v>34</v>
      </c>
      <c r="D88" s="60">
        <v>0.75</v>
      </c>
      <c r="E88" s="60">
        <v>0.79166666666666663</v>
      </c>
      <c r="F88" s="61"/>
      <c r="G88" s="62"/>
      <c r="H88" s="63" t="s">
        <v>2</v>
      </c>
      <c r="I88" s="57"/>
      <c r="J88" s="3" t="str">
        <f t="shared" ca="1" si="9"/>
        <v>non</v>
      </c>
    </row>
    <row r="89" spans="1:10" s="3" customFormat="1" ht="15" customHeight="1" x14ac:dyDescent="0.2">
      <c r="A89" s="58" t="s">
        <v>9</v>
      </c>
      <c r="B89" s="59">
        <v>45215</v>
      </c>
      <c r="C89" s="51" t="s">
        <v>35</v>
      </c>
      <c r="D89" s="60">
        <v>0.80208333333333337</v>
      </c>
      <c r="E89" s="60">
        <v>0.84375</v>
      </c>
      <c r="F89" s="61"/>
      <c r="G89" s="62"/>
      <c r="H89" s="63" t="s">
        <v>2</v>
      </c>
      <c r="I89" s="52"/>
      <c r="J89" s="3" t="str">
        <f t="shared" ca="1" si="9"/>
        <v>non</v>
      </c>
    </row>
    <row r="90" spans="1:10" s="3" customFormat="1" ht="15" customHeight="1" x14ac:dyDescent="0.2">
      <c r="A90" s="36" t="s">
        <v>9</v>
      </c>
      <c r="B90" s="88">
        <v>45215</v>
      </c>
      <c r="C90" s="37" t="s">
        <v>23</v>
      </c>
      <c r="D90" s="38">
        <v>0.85416666666666663</v>
      </c>
      <c r="E90" s="38">
        <v>0.90625</v>
      </c>
      <c r="F90" s="39"/>
      <c r="G90" s="40"/>
      <c r="H90" s="41" t="s">
        <v>2</v>
      </c>
      <c r="I90" s="42"/>
      <c r="J90" s="3" t="str">
        <f t="shared" ca="1" si="9"/>
        <v>non</v>
      </c>
    </row>
    <row r="91" spans="1:10" s="3" customFormat="1" ht="15" customHeight="1" x14ac:dyDescent="0.2">
      <c r="A91" s="58" t="s">
        <v>9</v>
      </c>
      <c r="B91" s="59">
        <v>45216</v>
      </c>
      <c r="C91" s="51" t="s">
        <v>25</v>
      </c>
      <c r="D91" s="60">
        <v>0.82291666666666663</v>
      </c>
      <c r="E91" s="60">
        <v>0.875</v>
      </c>
      <c r="F91" s="61"/>
      <c r="G91" s="62"/>
      <c r="H91" s="63" t="s">
        <v>2</v>
      </c>
      <c r="I91" s="24"/>
      <c r="J91" s="3" t="str">
        <f t="shared" ca="1" si="9"/>
        <v>non</v>
      </c>
    </row>
    <row r="92" spans="1:10" s="3" customFormat="1" ht="15" customHeight="1" x14ac:dyDescent="0.2">
      <c r="A92" s="58" t="s">
        <v>9</v>
      </c>
      <c r="B92" s="59">
        <v>45217</v>
      </c>
      <c r="C92" s="51" t="s">
        <v>28</v>
      </c>
      <c r="D92" s="60">
        <v>0.70833333333333337</v>
      </c>
      <c r="E92" s="60">
        <v>0.75</v>
      </c>
      <c r="F92" s="61"/>
      <c r="G92" s="62"/>
      <c r="H92" s="63" t="s">
        <v>2</v>
      </c>
      <c r="I92" s="24"/>
    </row>
    <row r="93" spans="1:10" s="3" customFormat="1" ht="15" customHeight="1" x14ac:dyDescent="0.2">
      <c r="A93" s="58" t="s">
        <v>9</v>
      </c>
      <c r="B93" s="59">
        <v>45217</v>
      </c>
      <c r="C93" s="51" t="s">
        <v>38</v>
      </c>
      <c r="D93" s="60">
        <v>0.76041666666666663</v>
      </c>
      <c r="E93" s="60">
        <v>0.80208333333333337</v>
      </c>
      <c r="F93" s="61"/>
      <c r="G93" s="62"/>
      <c r="H93" s="63" t="s">
        <v>2</v>
      </c>
      <c r="I93" s="24"/>
    </row>
    <row r="94" spans="1:10" s="3" customFormat="1" ht="15" customHeight="1" x14ac:dyDescent="0.2">
      <c r="A94" s="90" t="s">
        <v>9</v>
      </c>
      <c r="B94" s="91">
        <v>45217</v>
      </c>
      <c r="C94" s="92" t="s">
        <v>23</v>
      </c>
      <c r="D94" s="93">
        <v>0.8125</v>
      </c>
      <c r="E94" s="93">
        <v>0.85416666666666663</v>
      </c>
      <c r="F94" s="94"/>
      <c r="G94" s="95"/>
      <c r="H94" s="96" t="s">
        <v>2</v>
      </c>
      <c r="I94" s="24"/>
    </row>
    <row r="95" spans="1:10" s="3" customFormat="1" ht="15" customHeight="1" x14ac:dyDescent="0.2">
      <c r="A95" s="58" t="s">
        <v>9</v>
      </c>
      <c r="B95" s="59">
        <v>45218</v>
      </c>
      <c r="C95" s="51" t="s">
        <v>37</v>
      </c>
      <c r="D95" s="60">
        <v>0.69791666666666663</v>
      </c>
      <c r="E95" s="60">
        <v>0.73958333333333337</v>
      </c>
      <c r="F95" s="61"/>
      <c r="G95" s="62"/>
      <c r="H95" s="63" t="s">
        <v>2</v>
      </c>
      <c r="I95" s="64"/>
      <c r="J95" s="3" t="str">
        <f ca="1">IF(B95&lt;$B$3,"oui","non")</f>
        <v>non</v>
      </c>
    </row>
    <row r="96" spans="1:10" s="3" customFormat="1" ht="15" customHeight="1" x14ac:dyDescent="0.2">
      <c r="A96" s="58" t="s">
        <v>9</v>
      </c>
      <c r="B96" s="59">
        <v>45218</v>
      </c>
      <c r="C96" s="51" t="s">
        <v>34</v>
      </c>
      <c r="D96" s="60">
        <v>0.75</v>
      </c>
      <c r="E96" s="60">
        <v>0.79166666666666663</v>
      </c>
      <c r="F96" s="61"/>
      <c r="G96" s="62"/>
      <c r="H96" s="63" t="s">
        <v>2</v>
      </c>
      <c r="I96" s="24"/>
      <c r="J96" s="3" t="str">
        <f t="shared" ref="J96:J97" ca="1" si="10">IF(B96&lt;$B$3,"oui","non")</f>
        <v>non</v>
      </c>
    </row>
    <row r="97" spans="1:10" s="3" customFormat="1" ht="15" customHeight="1" x14ac:dyDescent="0.2">
      <c r="A97" s="66" t="s">
        <v>9</v>
      </c>
      <c r="B97" s="67">
        <v>45218</v>
      </c>
      <c r="C97" s="53" t="s">
        <v>23</v>
      </c>
      <c r="D97" s="68">
        <v>0.80208333333333337</v>
      </c>
      <c r="E97" s="68">
        <v>0.85416666666666663</v>
      </c>
      <c r="F97" s="69"/>
      <c r="G97" s="70"/>
      <c r="H97" s="71" t="s">
        <v>2</v>
      </c>
      <c r="I97" s="72"/>
      <c r="J97" s="3" t="str">
        <f t="shared" ca="1" si="10"/>
        <v>non</v>
      </c>
    </row>
    <row r="98" spans="1:10" s="3" customFormat="1" ht="15" customHeight="1" x14ac:dyDescent="0.2">
      <c r="A98" s="58" t="s">
        <v>9</v>
      </c>
      <c r="B98" s="59">
        <v>45219</v>
      </c>
      <c r="C98" s="51" t="s">
        <v>38</v>
      </c>
      <c r="D98" s="60">
        <v>0.75</v>
      </c>
      <c r="E98" s="60">
        <v>0.79166666666666663</v>
      </c>
      <c r="F98" s="61"/>
      <c r="G98" s="62"/>
      <c r="H98" s="63" t="s">
        <v>2</v>
      </c>
      <c r="I98" s="24"/>
      <c r="J98" s="3" t="str">
        <f ca="1">IF(B98&lt;$B$3,"oui","non")</f>
        <v>non</v>
      </c>
    </row>
    <row r="99" spans="1:10" s="25" customFormat="1" ht="15" customHeight="1" x14ac:dyDescent="0.2">
      <c r="A99" s="117" t="s">
        <v>9</v>
      </c>
      <c r="B99" s="118">
        <v>45219</v>
      </c>
      <c r="C99" s="119" t="s">
        <v>36</v>
      </c>
      <c r="D99" s="120">
        <v>0.85416666666666663</v>
      </c>
      <c r="E99" s="120">
        <v>0.89583333333333337</v>
      </c>
      <c r="F99" s="121"/>
      <c r="G99" s="122"/>
      <c r="H99" s="123" t="s">
        <v>2</v>
      </c>
      <c r="I99" s="124"/>
      <c r="J99" s="25" t="str">
        <f ca="1">IF(B99&lt;$B$3,"oui","non")</f>
        <v>non</v>
      </c>
    </row>
    <row r="100" spans="1:10" s="3" customFormat="1" ht="15.75" customHeight="1" x14ac:dyDescent="0.2">
      <c r="A100" s="104" t="s">
        <v>42</v>
      </c>
      <c r="B100" s="105">
        <v>45219</v>
      </c>
      <c r="C100" s="106" t="s">
        <v>25</v>
      </c>
      <c r="D100" s="107">
        <v>0.86458333333333337</v>
      </c>
      <c r="E100" s="107">
        <v>0.94791666666666663</v>
      </c>
      <c r="F100" s="111" t="s">
        <v>16</v>
      </c>
      <c r="G100" s="108" t="s">
        <v>70</v>
      </c>
      <c r="H100" s="109" t="s">
        <v>2</v>
      </c>
      <c r="I100" s="57"/>
    </row>
    <row r="101" spans="1:10" s="3" customFormat="1" ht="15" customHeight="1" x14ac:dyDescent="0.2">
      <c r="A101" s="58" t="s">
        <v>9</v>
      </c>
      <c r="B101" s="59">
        <v>45220</v>
      </c>
      <c r="C101" s="65" t="s">
        <v>28</v>
      </c>
      <c r="D101" s="60">
        <v>0.54166666666666663</v>
      </c>
      <c r="E101" s="60">
        <v>0.58333333333333337</v>
      </c>
      <c r="F101" s="61"/>
      <c r="G101" s="62"/>
      <c r="H101" s="63" t="s">
        <v>2</v>
      </c>
      <c r="I101" s="57"/>
    </row>
    <row r="102" spans="1:10" s="3" customFormat="1" ht="15.75" customHeight="1" x14ac:dyDescent="0.2">
      <c r="A102" s="104" t="s">
        <v>42</v>
      </c>
      <c r="B102" s="105">
        <v>45220</v>
      </c>
      <c r="C102" s="106" t="s">
        <v>34</v>
      </c>
      <c r="D102" s="107">
        <v>0.60416666666666663</v>
      </c>
      <c r="E102" s="107">
        <v>0.6875</v>
      </c>
      <c r="F102" s="111" t="s">
        <v>16</v>
      </c>
      <c r="G102" s="108" t="s">
        <v>73</v>
      </c>
      <c r="H102" s="109" t="s">
        <v>2</v>
      </c>
      <c r="I102" s="57"/>
    </row>
    <row r="103" spans="1:10" s="3" customFormat="1" ht="15" customHeight="1" x14ac:dyDescent="0.2">
      <c r="A103" s="97" t="s">
        <v>42</v>
      </c>
      <c r="B103" s="98">
        <v>45220</v>
      </c>
      <c r="C103" s="99" t="s">
        <v>23</v>
      </c>
      <c r="D103" s="100">
        <v>0.72916666666666663</v>
      </c>
      <c r="E103" s="100">
        <v>0.8125</v>
      </c>
      <c r="F103" s="101" t="s">
        <v>16</v>
      </c>
      <c r="G103" s="102" t="s">
        <v>53</v>
      </c>
      <c r="H103" s="103" t="s">
        <v>2</v>
      </c>
      <c r="I103" s="24"/>
    </row>
    <row r="104" spans="1:10" s="3" customFormat="1" ht="15.75" customHeight="1" x14ac:dyDescent="0.2">
      <c r="A104" s="104" t="s">
        <v>42</v>
      </c>
      <c r="B104" s="105">
        <v>45220</v>
      </c>
      <c r="C104" s="106" t="s">
        <v>78</v>
      </c>
      <c r="D104" s="107">
        <v>0.84375</v>
      </c>
      <c r="E104" s="107">
        <v>0.92708333333333337</v>
      </c>
      <c r="F104" s="111" t="s">
        <v>70</v>
      </c>
      <c r="G104" s="108" t="s">
        <v>16</v>
      </c>
      <c r="H104" s="109" t="s">
        <v>77</v>
      </c>
      <c r="I104" s="57"/>
    </row>
    <row r="105" spans="1:10" s="3" customFormat="1" ht="15.75" customHeight="1" x14ac:dyDescent="0.2">
      <c r="A105" s="104" t="s">
        <v>10</v>
      </c>
      <c r="B105" s="105">
        <v>45221</v>
      </c>
      <c r="C105" s="106" t="s">
        <v>128</v>
      </c>
      <c r="D105" s="107">
        <v>0.5</v>
      </c>
      <c r="E105" s="107">
        <v>0.58333333333333337</v>
      </c>
      <c r="F105" s="111" t="s">
        <v>69</v>
      </c>
      <c r="G105" s="108" t="s">
        <v>139</v>
      </c>
      <c r="H105" s="109" t="s">
        <v>76</v>
      </c>
      <c r="I105" s="57"/>
    </row>
    <row r="106" spans="1:10" s="25" customFormat="1" ht="15" customHeight="1" x14ac:dyDescent="0.2">
      <c r="A106" s="117" t="s">
        <v>9</v>
      </c>
      <c r="B106" s="118">
        <v>45222</v>
      </c>
      <c r="C106" s="119" t="s">
        <v>37</v>
      </c>
      <c r="D106" s="120">
        <v>0.69791666666666663</v>
      </c>
      <c r="E106" s="120">
        <v>0.73958333333333337</v>
      </c>
      <c r="F106" s="121"/>
      <c r="G106" s="122"/>
      <c r="H106" s="123" t="s">
        <v>2</v>
      </c>
      <c r="I106" s="124"/>
      <c r="J106" s="25" t="str">
        <f t="shared" ref="J106:J110" ca="1" si="11">IF(B106&lt;$B$3,"oui","non")</f>
        <v>non</v>
      </c>
    </row>
    <row r="107" spans="1:10" s="3" customFormat="1" ht="15" customHeight="1" x14ac:dyDescent="0.2">
      <c r="A107" s="58" t="s">
        <v>9</v>
      </c>
      <c r="B107" s="59">
        <v>45222</v>
      </c>
      <c r="C107" s="113" t="s">
        <v>37</v>
      </c>
      <c r="D107" s="60">
        <v>0.75</v>
      </c>
      <c r="E107" s="60">
        <v>0.79166666666666663</v>
      </c>
      <c r="F107" s="61"/>
      <c r="G107" s="62"/>
      <c r="H107" s="63" t="s">
        <v>2</v>
      </c>
      <c r="I107" s="57"/>
      <c r="J107" s="3" t="str">
        <f t="shared" ca="1" si="11"/>
        <v>non</v>
      </c>
    </row>
    <row r="108" spans="1:10" s="3" customFormat="1" ht="15" customHeight="1" x14ac:dyDescent="0.2">
      <c r="A108" s="58" t="s">
        <v>9</v>
      </c>
      <c r="B108" s="59">
        <v>45222</v>
      </c>
      <c r="C108" s="51" t="s">
        <v>35</v>
      </c>
      <c r="D108" s="60">
        <v>0.80208333333333337</v>
      </c>
      <c r="E108" s="60">
        <v>0.84375</v>
      </c>
      <c r="F108" s="61"/>
      <c r="G108" s="62"/>
      <c r="H108" s="63" t="s">
        <v>2</v>
      </c>
      <c r="I108" s="52"/>
      <c r="J108" s="3" t="str">
        <f t="shared" ca="1" si="11"/>
        <v>non</v>
      </c>
    </row>
    <row r="109" spans="1:10" s="3" customFormat="1" ht="15" customHeight="1" x14ac:dyDescent="0.2">
      <c r="A109" s="36" t="s">
        <v>9</v>
      </c>
      <c r="B109" s="88">
        <v>45222</v>
      </c>
      <c r="C109" s="37" t="s">
        <v>23</v>
      </c>
      <c r="D109" s="38">
        <v>0.85416666666666663</v>
      </c>
      <c r="E109" s="38">
        <v>0.90625</v>
      </c>
      <c r="F109" s="39"/>
      <c r="G109" s="40"/>
      <c r="H109" s="41" t="s">
        <v>2</v>
      </c>
      <c r="I109" s="42"/>
      <c r="J109" s="3" t="str">
        <f t="shared" ca="1" si="11"/>
        <v>non</v>
      </c>
    </row>
    <row r="110" spans="1:10" s="3" customFormat="1" ht="15" customHeight="1" x14ac:dyDescent="0.2">
      <c r="A110" s="58" t="s">
        <v>9</v>
      </c>
      <c r="B110" s="59">
        <v>45223</v>
      </c>
      <c r="C110" s="51" t="s">
        <v>25</v>
      </c>
      <c r="D110" s="60">
        <v>0.82291666666666663</v>
      </c>
      <c r="E110" s="60">
        <v>0.875</v>
      </c>
      <c r="F110" s="61"/>
      <c r="G110" s="62"/>
      <c r="H110" s="63" t="s">
        <v>2</v>
      </c>
      <c r="I110" s="24"/>
      <c r="J110" s="3" t="str">
        <f t="shared" ca="1" si="11"/>
        <v>non</v>
      </c>
    </row>
    <row r="111" spans="1:10" s="25" customFormat="1" ht="15" customHeight="1" x14ac:dyDescent="0.2">
      <c r="A111" s="117" t="s">
        <v>9</v>
      </c>
      <c r="B111" s="118">
        <v>45224</v>
      </c>
      <c r="C111" s="119" t="s">
        <v>28</v>
      </c>
      <c r="D111" s="120">
        <v>0.70833333333333337</v>
      </c>
      <c r="E111" s="120">
        <v>0.75</v>
      </c>
      <c r="F111" s="121"/>
      <c r="G111" s="122"/>
      <c r="H111" s="123" t="s">
        <v>2</v>
      </c>
      <c r="I111" s="124"/>
    </row>
    <row r="112" spans="1:10" s="3" customFormat="1" ht="15" customHeight="1" x14ac:dyDescent="0.2">
      <c r="A112" s="58" t="s">
        <v>9</v>
      </c>
      <c r="B112" s="59">
        <v>45224</v>
      </c>
      <c r="C112" s="51" t="s">
        <v>38</v>
      </c>
      <c r="D112" s="60">
        <v>0.76041666666666663</v>
      </c>
      <c r="E112" s="60">
        <v>0.80208333333333337</v>
      </c>
      <c r="F112" s="61"/>
      <c r="G112" s="62"/>
      <c r="H112" s="63" t="s">
        <v>2</v>
      </c>
      <c r="I112" s="24"/>
    </row>
    <row r="113" spans="1:10" s="3" customFormat="1" ht="15" customHeight="1" x14ac:dyDescent="0.2">
      <c r="A113" s="90" t="s">
        <v>9</v>
      </c>
      <c r="B113" s="91">
        <v>45224</v>
      </c>
      <c r="C113" s="92" t="s">
        <v>23</v>
      </c>
      <c r="D113" s="93">
        <v>0.8125</v>
      </c>
      <c r="E113" s="93">
        <v>0.85416666666666663</v>
      </c>
      <c r="F113" s="94"/>
      <c r="G113" s="95"/>
      <c r="H113" s="96" t="s">
        <v>2</v>
      </c>
      <c r="I113" s="24"/>
    </row>
    <row r="114" spans="1:10" s="25" customFormat="1" ht="15" customHeight="1" x14ac:dyDescent="0.2">
      <c r="A114" s="117" t="s">
        <v>9</v>
      </c>
      <c r="B114" s="118">
        <v>45225</v>
      </c>
      <c r="C114" s="119" t="s">
        <v>37</v>
      </c>
      <c r="D114" s="120">
        <v>0.69791666666666663</v>
      </c>
      <c r="E114" s="120">
        <v>0.73958333333333337</v>
      </c>
      <c r="F114" s="121"/>
      <c r="G114" s="122"/>
      <c r="H114" s="123" t="s">
        <v>2</v>
      </c>
      <c r="I114" s="126"/>
      <c r="J114" s="25" t="str">
        <f ca="1">IF(B114&lt;$B$3,"oui","non")</f>
        <v>non</v>
      </c>
    </row>
    <row r="115" spans="1:10" s="3" customFormat="1" ht="15" customHeight="1" x14ac:dyDescent="0.2">
      <c r="A115" s="58" t="s">
        <v>9</v>
      </c>
      <c r="B115" s="59">
        <v>45225</v>
      </c>
      <c r="C115" s="51" t="s">
        <v>34</v>
      </c>
      <c r="D115" s="60">
        <v>0.75</v>
      </c>
      <c r="E115" s="60">
        <v>0.79166666666666663</v>
      </c>
      <c r="F115" s="61"/>
      <c r="G115" s="62"/>
      <c r="H115" s="63" t="s">
        <v>2</v>
      </c>
      <c r="I115" s="24"/>
      <c r="J115" s="3" t="str">
        <f t="shared" ref="J115:J116" ca="1" si="12">IF(B115&lt;$B$3,"oui","non")</f>
        <v>non</v>
      </c>
    </row>
    <row r="116" spans="1:10" s="3" customFormat="1" ht="15" customHeight="1" x14ac:dyDescent="0.2">
      <c r="A116" s="66" t="s">
        <v>9</v>
      </c>
      <c r="B116" s="67">
        <v>45225</v>
      </c>
      <c r="C116" s="53" t="s">
        <v>23</v>
      </c>
      <c r="D116" s="68">
        <v>0.80208333333333337</v>
      </c>
      <c r="E116" s="68">
        <v>0.85416666666666663</v>
      </c>
      <c r="F116" s="69"/>
      <c r="G116" s="70"/>
      <c r="H116" s="71" t="s">
        <v>2</v>
      </c>
      <c r="I116" s="72"/>
      <c r="J116" s="3" t="str">
        <f t="shared" ca="1" si="12"/>
        <v>non</v>
      </c>
    </row>
    <row r="117" spans="1:10" s="3" customFormat="1" ht="15" customHeight="1" x14ac:dyDescent="0.2">
      <c r="A117" s="58" t="s">
        <v>9</v>
      </c>
      <c r="B117" s="59">
        <v>45226</v>
      </c>
      <c r="C117" s="113" t="s">
        <v>36</v>
      </c>
      <c r="D117" s="60">
        <v>0.75</v>
      </c>
      <c r="E117" s="60">
        <v>0.79166666666666663</v>
      </c>
      <c r="F117" s="61"/>
      <c r="G117" s="62"/>
      <c r="H117" s="63" t="s">
        <v>2</v>
      </c>
      <c r="I117" s="24"/>
      <c r="J117" s="3" t="str">
        <f ca="1">IF(B117&lt;$B$3,"oui","non")</f>
        <v>non</v>
      </c>
    </row>
    <row r="118" spans="1:10" s="3" customFormat="1" ht="15" customHeight="1" x14ac:dyDescent="0.2">
      <c r="A118" s="58" t="s">
        <v>130</v>
      </c>
      <c r="B118" s="59">
        <v>45226</v>
      </c>
      <c r="C118" s="89" t="s">
        <v>32</v>
      </c>
      <c r="D118" s="60">
        <v>0.85416666666666663</v>
      </c>
      <c r="E118" s="60">
        <v>0.9375</v>
      </c>
      <c r="F118" s="61"/>
      <c r="G118" s="62"/>
      <c r="H118" s="63" t="s">
        <v>2</v>
      </c>
      <c r="I118" s="57"/>
    </row>
    <row r="119" spans="1:10" s="3" customFormat="1" ht="15" customHeight="1" x14ac:dyDescent="0.2">
      <c r="A119" s="58" t="s">
        <v>9</v>
      </c>
      <c r="B119" s="59">
        <v>45227</v>
      </c>
      <c r="C119" s="65" t="s">
        <v>28</v>
      </c>
      <c r="D119" s="60">
        <v>0.54166666666666663</v>
      </c>
      <c r="E119" s="60">
        <v>0.58333333333333337</v>
      </c>
      <c r="F119" s="61"/>
      <c r="G119" s="62"/>
      <c r="H119" s="63" t="s">
        <v>2</v>
      </c>
      <c r="I119" s="57"/>
    </row>
    <row r="120" spans="1:10" s="3" customFormat="1" ht="15.75" customHeight="1" x14ac:dyDescent="0.2">
      <c r="A120" s="104" t="s">
        <v>10</v>
      </c>
      <c r="B120" s="105">
        <v>45227</v>
      </c>
      <c r="C120" s="106" t="s">
        <v>111</v>
      </c>
      <c r="D120" s="107">
        <v>0.60416666666666663</v>
      </c>
      <c r="E120" s="107">
        <v>0.6875</v>
      </c>
      <c r="F120" s="111" t="s">
        <v>16</v>
      </c>
      <c r="G120" s="108" t="s">
        <v>112</v>
      </c>
      <c r="H120" s="109" t="s">
        <v>2</v>
      </c>
      <c r="I120" s="57"/>
    </row>
    <row r="121" spans="1:10" s="3" customFormat="1" ht="15.75" customHeight="1" x14ac:dyDescent="0.2">
      <c r="A121" s="104" t="s">
        <v>10</v>
      </c>
      <c r="B121" s="105">
        <v>45227</v>
      </c>
      <c r="C121" s="106" t="s">
        <v>108</v>
      </c>
      <c r="D121" s="107">
        <v>0.70833333333333337</v>
      </c>
      <c r="E121" s="107">
        <v>0.79166666666666663</v>
      </c>
      <c r="F121" s="111" t="s">
        <v>16</v>
      </c>
      <c r="G121" s="108" t="s">
        <v>124</v>
      </c>
      <c r="H121" s="109" t="s">
        <v>2</v>
      </c>
      <c r="I121" s="57"/>
    </row>
    <row r="122" spans="1:10" s="3" customFormat="1" ht="15.75" customHeight="1" x14ac:dyDescent="0.2">
      <c r="A122" s="104" t="s">
        <v>10</v>
      </c>
      <c r="B122" s="105">
        <v>45227</v>
      </c>
      <c r="C122" s="106" t="s">
        <v>100</v>
      </c>
      <c r="D122" s="107">
        <v>0.70833333333333337</v>
      </c>
      <c r="E122" s="107">
        <v>0.79166666666666663</v>
      </c>
      <c r="F122" s="111" t="s">
        <v>70</v>
      </c>
      <c r="G122" s="108" t="s">
        <v>102</v>
      </c>
      <c r="H122" s="109" t="s">
        <v>77</v>
      </c>
      <c r="I122" s="57"/>
    </row>
    <row r="123" spans="1:10" s="3" customFormat="1" ht="15" customHeight="1" x14ac:dyDescent="0.2">
      <c r="A123" s="97" t="s">
        <v>42</v>
      </c>
      <c r="B123" s="98">
        <v>45227</v>
      </c>
      <c r="C123" s="99" t="s">
        <v>23</v>
      </c>
      <c r="D123" s="100">
        <v>0.71875</v>
      </c>
      <c r="E123" s="100">
        <v>0.80208333333333337</v>
      </c>
      <c r="F123" s="101" t="s">
        <v>49</v>
      </c>
      <c r="G123" s="102" t="s">
        <v>16</v>
      </c>
      <c r="H123" s="103" t="s">
        <v>50</v>
      </c>
      <c r="I123" s="24"/>
    </row>
    <row r="124" spans="1:10" s="3" customFormat="1" ht="15.75" customHeight="1" x14ac:dyDescent="0.2">
      <c r="A124" s="104" t="s">
        <v>42</v>
      </c>
      <c r="B124" s="105">
        <v>45227</v>
      </c>
      <c r="C124" s="106" t="s">
        <v>99</v>
      </c>
      <c r="D124" s="107">
        <v>0.8125</v>
      </c>
      <c r="E124" s="107">
        <v>0.89583333333333337</v>
      </c>
      <c r="F124" s="111" t="s">
        <v>16</v>
      </c>
      <c r="G124" s="108" t="s">
        <v>70</v>
      </c>
      <c r="H124" s="109" t="s">
        <v>2</v>
      </c>
      <c r="I124" s="57"/>
    </row>
    <row r="125" spans="1:10" s="3" customFormat="1" ht="15.75" customHeight="1" x14ac:dyDescent="0.2">
      <c r="A125" s="104" t="s">
        <v>10</v>
      </c>
      <c r="B125" s="105">
        <v>45228</v>
      </c>
      <c r="C125" s="106" t="s">
        <v>118</v>
      </c>
      <c r="D125" s="107">
        <v>0.44791666666666669</v>
      </c>
      <c r="E125" s="107">
        <v>0.53125</v>
      </c>
      <c r="F125" s="111" t="s">
        <v>73</v>
      </c>
      <c r="G125" s="108" t="s">
        <v>123</v>
      </c>
      <c r="H125" s="109" t="s">
        <v>41</v>
      </c>
      <c r="I125" s="57"/>
    </row>
    <row r="126" spans="1:10" s="3" customFormat="1" ht="15.75" customHeight="1" x14ac:dyDescent="0.2">
      <c r="A126" s="104" t="s">
        <v>10</v>
      </c>
      <c r="B126" s="105">
        <v>45228</v>
      </c>
      <c r="C126" s="106" t="s">
        <v>129</v>
      </c>
      <c r="D126" s="107">
        <v>0.47916666666666669</v>
      </c>
      <c r="E126" s="107">
        <v>0.5625</v>
      </c>
      <c r="F126" s="111" t="s">
        <v>70</v>
      </c>
      <c r="G126" s="108" t="s">
        <v>149</v>
      </c>
      <c r="H126" s="109" t="s">
        <v>77</v>
      </c>
      <c r="I126" s="57"/>
    </row>
    <row r="127" spans="1:10" s="3" customFormat="1" ht="15.75" customHeight="1" x14ac:dyDescent="0.2">
      <c r="A127" s="104" t="s">
        <v>10</v>
      </c>
      <c r="B127" s="105">
        <v>45228</v>
      </c>
      <c r="C127" s="106" t="s">
        <v>108</v>
      </c>
      <c r="D127" s="107">
        <v>0.48958333333333331</v>
      </c>
      <c r="E127" s="107">
        <v>0.57291666666666663</v>
      </c>
      <c r="F127" s="111" t="s">
        <v>79</v>
      </c>
      <c r="G127" s="108" t="s">
        <v>127</v>
      </c>
      <c r="H127" s="109" t="s">
        <v>80</v>
      </c>
      <c r="I127" s="57"/>
    </row>
    <row r="128" spans="1:10" s="3" customFormat="1" ht="15.75" customHeight="1" x14ac:dyDescent="0.2">
      <c r="A128" s="104" t="s">
        <v>42</v>
      </c>
      <c r="B128" s="105">
        <v>45228</v>
      </c>
      <c r="C128" s="106" t="s">
        <v>34</v>
      </c>
      <c r="D128" s="107">
        <v>0.625</v>
      </c>
      <c r="E128" s="107">
        <v>0.70833333333333337</v>
      </c>
      <c r="F128" s="111" t="s">
        <v>87</v>
      </c>
      <c r="G128" s="108" t="s">
        <v>16</v>
      </c>
      <c r="H128" s="109" t="s">
        <v>88</v>
      </c>
      <c r="I128" s="57"/>
    </row>
    <row r="129" spans="1:10" s="3" customFormat="1" ht="15.75" customHeight="1" x14ac:dyDescent="0.2">
      <c r="A129" s="104" t="s">
        <v>42</v>
      </c>
      <c r="B129" s="105">
        <v>45228</v>
      </c>
      <c r="C129" s="106" t="s">
        <v>100</v>
      </c>
      <c r="D129" s="107">
        <v>0.64583333333333337</v>
      </c>
      <c r="E129" s="107">
        <v>0.72916666666666663</v>
      </c>
      <c r="F129" s="111" t="s">
        <v>66</v>
      </c>
      <c r="G129" s="108" t="s">
        <v>16</v>
      </c>
      <c r="H129" s="109" t="s">
        <v>74</v>
      </c>
      <c r="I129" s="57"/>
    </row>
    <row r="130" spans="1:10" s="3" customFormat="1" ht="15.75" customHeight="1" x14ac:dyDescent="0.2">
      <c r="A130" s="104" t="s">
        <v>42</v>
      </c>
      <c r="B130" s="105">
        <v>45228</v>
      </c>
      <c r="C130" s="106" t="s">
        <v>78</v>
      </c>
      <c r="D130" s="107">
        <v>0.72916666666666663</v>
      </c>
      <c r="E130" s="107">
        <v>0.8125</v>
      </c>
      <c r="F130" s="111" t="s">
        <v>73</v>
      </c>
      <c r="G130" s="108" t="s">
        <v>16</v>
      </c>
      <c r="H130" s="109" t="s">
        <v>41</v>
      </c>
      <c r="I130" s="57"/>
    </row>
    <row r="131" spans="1:10" s="3" customFormat="1" ht="15" customHeight="1" x14ac:dyDescent="0.2">
      <c r="A131" s="58" t="s">
        <v>9</v>
      </c>
      <c r="B131" s="59">
        <v>45229</v>
      </c>
      <c r="C131" s="51" t="s">
        <v>37</v>
      </c>
      <c r="D131" s="60">
        <v>0.69791666666666663</v>
      </c>
      <c r="E131" s="60">
        <v>0.73958333333333337</v>
      </c>
      <c r="F131" s="61"/>
      <c r="G131" s="62"/>
      <c r="H131" s="63" t="s">
        <v>2</v>
      </c>
      <c r="I131" s="24"/>
      <c r="J131" s="3" t="str">
        <f t="shared" ref="J131:J135" ca="1" si="13">IF(B131&lt;$B$3,"oui","non")</f>
        <v>non</v>
      </c>
    </row>
    <row r="132" spans="1:10" s="3" customFormat="1" ht="15" customHeight="1" x14ac:dyDescent="0.2">
      <c r="A132" s="58" t="s">
        <v>9</v>
      </c>
      <c r="B132" s="59">
        <v>45229</v>
      </c>
      <c r="C132" s="51" t="s">
        <v>34</v>
      </c>
      <c r="D132" s="60">
        <v>0.75</v>
      </c>
      <c r="E132" s="60">
        <v>0.79166666666666663</v>
      </c>
      <c r="F132" s="61"/>
      <c r="G132" s="62"/>
      <c r="H132" s="63" t="s">
        <v>2</v>
      </c>
      <c r="I132" s="57"/>
      <c r="J132" s="3" t="str">
        <f t="shared" ca="1" si="13"/>
        <v>non</v>
      </c>
    </row>
    <row r="133" spans="1:10" s="3" customFormat="1" ht="15" customHeight="1" x14ac:dyDescent="0.2">
      <c r="A133" s="58" t="s">
        <v>9</v>
      </c>
      <c r="B133" s="59">
        <v>45229</v>
      </c>
      <c r="C133" s="51" t="s">
        <v>35</v>
      </c>
      <c r="D133" s="60">
        <v>0.80208333333333337</v>
      </c>
      <c r="E133" s="60">
        <v>0.84375</v>
      </c>
      <c r="F133" s="61"/>
      <c r="G133" s="62"/>
      <c r="H133" s="63" t="s">
        <v>2</v>
      </c>
      <c r="I133" s="52"/>
      <c r="J133" s="3" t="str">
        <f t="shared" ca="1" si="13"/>
        <v>non</v>
      </c>
    </row>
    <row r="134" spans="1:10" s="3" customFormat="1" ht="15" customHeight="1" x14ac:dyDescent="0.2">
      <c r="A134" s="36" t="s">
        <v>9</v>
      </c>
      <c r="B134" s="88">
        <v>45229</v>
      </c>
      <c r="C134" s="37" t="s">
        <v>23</v>
      </c>
      <c r="D134" s="38">
        <v>0.85416666666666663</v>
      </c>
      <c r="E134" s="38">
        <v>0.90625</v>
      </c>
      <c r="F134" s="39"/>
      <c r="G134" s="40"/>
      <c r="H134" s="41" t="s">
        <v>2</v>
      </c>
      <c r="I134" s="42"/>
      <c r="J134" s="3" t="str">
        <f t="shared" ca="1" si="13"/>
        <v>non</v>
      </c>
    </row>
    <row r="135" spans="1:10" s="3" customFormat="1" ht="15" customHeight="1" x14ac:dyDescent="0.2">
      <c r="A135" s="58" t="s">
        <v>9</v>
      </c>
      <c r="B135" s="59">
        <v>45230</v>
      </c>
      <c r="C135" s="51" t="s">
        <v>25</v>
      </c>
      <c r="D135" s="60">
        <v>0.82291666666666663</v>
      </c>
      <c r="E135" s="60">
        <v>0.875</v>
      </c>
      <c r="F135" s="61"/>
      <c r="G135" s="62"/>
      <c r="H135" s="63" t="s">
        <v>2</v>
      </c>
      <c r="I135" s="24"/>
      <c r="J135" s="3" t="str">
        <f t="shared" ca="1" si="13"/>
        <v>non</v>
      </c>
    </row>
    <row r="136" spans="1:10" s="3" customFormat="1" ht="15" customHeight="1" x14ac:dyDescent="0.2">
      <c r="A136" s="58" t="s">
        <v>9</v>
      </c>
      <c r="B136" s="59">
        <v>45231</v>
      </c>
      <c r="C136" s="51" t="s">
        <v>28</v>
      </c>
      <c r="D136" s="60">
        <v>0.70833333333333337</v>
      </c>
      <c r="E136" s="60">
        <v>0.75</v>
      </c>
      <c r="F136" s="61"/>
      <c r="G136" s="62"/>
      <c r="H136" s="63" t="s">
        <v>2</v>
      </c>
      <c r="I136" s="24"/>
    </row>
    <row r="137" spans="1:10" s="3" customFormat="1" ht="15" customHeight="1" x14ac:dyDescent="0.2">
      <c r="A137" s="58" t="s">
        <v>9</v>
      </c>
      <c r="B137" s="59">
        <v>45231</v>
      </c>
      <c r="C137" s="51" t="s">
        <v>38</v>
      </c>
      <c r="D137" s="60">
        <v>0.76041666666666663</v>
      </c>
      <c r="E137" s="60">
        <v>0.80208333333333337</v>
      </c>
      <c r="F137" s="61"/>
      <c r="G137" s="62"/>
      <c r="H137" s="63" t="s">
        <v>2</v>
      </c>
      <c r="I137" s="24"/>
    </row>
    <row r="138" spans="1:10" s="3" customFormat="1" ht="15" customHeight="1" x14ac:dyDescent="0.2">
      <c r="A138" s="90" t="s">
        <v>9</v>
      </c>
      <c r="B138" s="91">
        <v>45231</v>
      </c>
      <c r="C138" s="92" t="s">
        <v>23</v>
      </c>
      <c r="D138" s="93">
        <v>0.8125</v>
      </c>
      <c r="E138" s="93">
        <v>0.85416666666666663</v>
      </c>
      <c r="F138" s="94"/>
      <c r="G138" s="95"/>
      <c r="H138" s="96" t="s">
        <v>2</v>
      </c>
      <c r="I138" s="24"/>
    </row>
    <row r="139" spans="1:10" s="3" customFormat="1" ht="15" customHeight="1" x14ac:dyDescent="0.2">
      <c r="A139" s="58" t="s">
        <v>9</v>
      </c>
      <c r="B139" s="59">
        <v>45232</v>
      </c>
      <c r="C139" s="51" t="s">
        <v>37</v>
      </c>
      <c r="D139" s="60">
        <v>0.69791666666666663</v>
      </c>
      <c r="E139" s="60">
        <v>0.73958333333333337</v>
      </c>
      <c r="F139" s="61"/>
      <c r="G139" s="62"/>
      <c r="H139" s="63" t="s">
        <v>2</v>
      </c>
      <c r="I139" s="64"/>
      <c r="J139" s="3" t="str">
        <f ca="1">IF(B139&lt;$B$3,"oui","non")</f>
        <v>non</v>
      </c>
    </row>
    <row r="140" spans="1:10" s="3" customFormat="1" ht="15" customHeight="1" x14ac:dyDescent="0.2">
      <c r="A140" s="58" t="s">
        <v>9</v>
      </c>
      <c r="B140" s="59">
        <v>45232</v>
      </c>
      <c r="C140" s="51" t="s">
        <v>34</v>
      </c>
      <c r="D140" s="60">
        <v>0.75</v>
      </c>
      <c r="E140" s="60">
        <v>0.79166666666666663</v>
      </c>
      <c r="F140" s="61"/>
      <c r="G140" s="62"/>
      <c r="H140" s="63" t="s">
        <v>2</v>
      </c>
      <c r="I140" s="24"/>
      <c r="J140" s="3" t="str">
        <f t="shared" ref="J140:J141" ca="1" si="14">IF(B140&lt;$B$3,"oui","non")</f>
        <v>non</v>
      </c>
    </row>
    <row r="141" spans="1:10" s="3" customFormat="1" ht="15" customHeight="1" x14ac:dyDescent="0.2">
      <c r="A141" s="66" t="s">
        <v>9</v>
      </c>
      <c r="B141" s="67">
        <v>45232</v>
      </c>
      <c r="C141" s="53" t="s">
        <v>23</v>
      </c>
      <c r="D141" s="68">
        <v>0.80208333333333337</v>
      </c>
      <c r="E141" s="68">
        <v>0.85416666666666663</v>
      </c>
      <c r="F141" s="69"/>
      <c r="G141" s="70"/>
      <c r="H141" s="71" t="s">
        <v>2</v>
      </c>
      <c r="I141" s="72"/>
      <c r="J141" s="3" t="str">
        <f t="shared" ca="1" si="14"/>
        <v>non</v>
      </c>
    </row>
    <row r="142" spans="1:10" s="3" customFormat="1" ht="15" customHeight="1" x14ac:dyDescent="0.2">
      <c r="A142" s="58" t="s">
        <v>9</v>
      </c>
      <c r="B142" s="59">
        <v>45233</v>
      </c>
      <c r="C142" s="51" t="s">
        <v>38</v>
      </c>
      <c r="D142" s="60">
        <v>0.75</v>
      </c>
      <c r="E142" s="60">
        <v>0.79166666666666663</v>
      </c>
      <c r="F142" s="61"/>
      <c r="G142" s="62"/>
      <c r="H142" s="63" t="s">
        <v>2</v>
      </c>
      <c r="I142" s="24"/>
      <c r="J142" s="3" t="str">
        <f ca="1">IF(B142&lt;$B$3,"oui","non")</f>
        <v>non</v>
      </c>
    </row>
    <row r="143" spans="1:10" s="3" customFormat="1" ht="15" customHeight="1" x14ac:dyDescent="0.2">
      <c r="A143" s="58" t="s">
        <v>9</v>
      </c>
      <c r="B143" s="59">
        <v>45233</v>
      </c>
      <c r="C143" s="51" t="s">
        <v>36</v>
      </c>
      <c r="D143" s="60">
        <v>0.85416666666666663</v>
      </c>
      <c r="E143" s="60">
        <v>0.89583333333333337</v>
      </c>
      <c r="F143" s="61"/>
      <c r="G143" s="62"/>
      <c r="H143" s="63" t="s">
        <v>2</v>
      </c>
      <c r="I143" s="24"/>
      <c r="J143" s="3" t="str">
        <f ca="1">IF(B143&lt;$B$3,"oui","non")</f>
        <v>non</v>
      </c>
    </row>
    <row r="144" spans="1:10" s="3" customFormat="1" ht="15" customHeight="1" x14ac:dyDescent="0.2">
      <c r="A144" s="58" t="s">
        <v>9</v>
      </c>
      <c r="B144" s="59">
        <v>45234</v>
      </c>
      <c r="C144" s="65" t="s">
        <v>28</v>
      </c>
      <c r="D144" s="60">
        <v>0.54166666666666663</v>
      </c>
      <c r="E144" s="60">
        <v>0.58333333333333337</v>
      </c>
      <c r="F144" s="61"/>
      <c r="G144" s="62"/>
      <c r="H144" s="63" t="s">
        <v>2</v>
      </c>
      <c r="I144" s="57"/>
    </row>
    <row r="145" spans="1:10" s="3" customFormat="1" ht="15.75" customHeight="1" x14ac:dyDescent="0.2">
      <c r="A145" s="104" t="s">
        <v>42</v>
      </c>
      <c r="B145" s="105">
        <v>45234</v>
      </c>
      <c r="C145" s="106" t="s">
        <v>100</v>
      </c>
      <c r="D145" s="107">
        <v>0.60416666666666663</v>
      </c>
      <c r="E145" s="107">
        <v>0.6875</v>
      </c>
      <c r="F145" s="111" t="s">
        <v>107</v>
      </c>
      <c r="G145" s="108" t="s">
        <v>71</v>
      </c>
      <c r="H145" s="109" t="s">
        <v>2</v>
      </c>
      <c r="I145" s="57"/>
    </row>
    <row r="146" spans="1:10" s="3" customFormat="1" ht="15" customHeight="1" x14ac:dyDescent="0.2">
      <c r="A146" s="97" t="s">
        <v>42</v>
      </c>
      <c r="B146" s="98">
        <v>45234</v>
      </c>
      <c r="C146" s="99" t="s">
        <v>23</v>
      </c>
      <c r="D146" s="100">
        <v>0.72916666666666663</v>
      </c>
      <c r="E146" s="100">
        <v>0.8125</v>
      </c>
      <c r="F146" s="101" t="s">
        <v>16</v>
      </c>
      <c r="G146" s="102" t="s">
        <v>55</v>
      </c>
      <c r="H146" s="103" t="s">
        <v>2</v>
      </c>
      <c r="I146" s="24"/>
    </row>
    <row r="147" spans="1:10" s="3" customFormat="1" ht="15.75" customHeight="1" x14ac:dyDescent="0.2">
      <c r="A147" s="104" t="s">
        <v>42</v>
      </c>
      <c r="B147" s="105">
        <v>45234</v>
      </c>
      <c r="C147" s="106" t="s">
        <v>78</v>
      </c>
      <c r="D147" s="107">
        <v>0.83333333333333337</v>
      </c>
      <c r="E147" s="107">
        <v>0.91666666666666663</v>
      </c>
      <c r="F147" s="111" t="s">
        <v>16</v>
      </c>
      <c r="G147" s="108" t="s">
        <v>75</v>
      </c>
      <c r="H147" s="109" t="s">
        <v>2</v>
      </c>
      <c r="I147" s="57"/>
    </row>
    <row r="148" spans="1:10" s="3" customFormat="1" ht="15" customHeight="1" x14ac:dyDescent="0.2">
      <c r="A148" s="44" t="s">
        <v>140</v>
      </c>
      <c r="B148" s="45">
        <v>45235</v>
      </c>
      <c r="C148" s="44"/>
      <c r="D148" s="46">
        <v>0.4375</v>
      </c>
      <c r="E148" s="46">
        <v>0.60416666666666663</v>
      </c>
      <c r="F148" s="47"/>
      <c r="G148" s="48"/>
      <c r="H148" s="49" t="s">
        <v>2</v>
      </c>
      <c r="I148" s="43"/>
      <c r="J148" s="3" t="e">
        <f ca="1">IF(#REF!&lt;$B$3,"oui","non")</f>
        <v>#REF!</v>
      </c>
    </row>
    <row r="149" spans="1:10" s="3" customFormat="1" ht="15" customHeight="1" x14ac:dyDescent="0.2">
      <c r="A149" s="58" t="s">
        <v>9</v>
      </c>
      <c r="B149" s="59">
        <v>45236</v>
      </c>
      <c r="C149" s="51" t="s">
        <v>37</v>
      </c>
      <c r="D149" s="60">
        <v>0.69791666666666663</v>
      </c>
      <c r="E149" s="60">
        <v>0.73958333333333337</v>
      </c>
      <c r="F149" s="61"/>
      <c r="G149" s="62"/>
      <c r="H149" s="63" t="s">
        <v>2</v>
      </c>
      <c r="I149" s="24"/>
      <c r="J149" s="3" t="str">
        <f t="shared" ref="J149:J153" ca="1" si="15">IF(B149&lt;$B$3,"oui","non")</f>
        <v>non</v>
      </c>
    </row>
    <row r="150" spans="1:10" s="3" customFormat="1" ht="15" customHeight="1" x14ac:dyDescent="0.2">
      <c r="A150" s="58" t="s">
        <v>9</v>
      </c>
      <c r="B150" s="59">
        <v>45236</v>
      </c>
      <c r="C150" s="51" t="s">
        <v>34</v>
      </c>
      <c r="D150" s="60">
        <v>0.75</v>
      </c>
      <c r="E150" s="60">
        <v>0.79166666666666663</v>
      </c>
      <c r="F150" s="61"/>
      <c r="G150" s="62"/>
      <c r="H150" s="63" t="s">
        <v>2</v>
      </c>
      <c r="I150" s="57"/>
      <c r="J150" s="3" t="str">
        <f t="shared" ca="1" si="15"/>
        <v>non</v>
      </c>
    </row>
    <row r="151" spans="1:10" s="3" customFormat="1" ht="15" customHeight="1" x14ac:dyDescent="0.2">
      <c r="A151" s="58" t="s">
        <v>9</v>
      </c>
      <c r="B151" s="59">
        <v>45236</v>
      </c>
      <c r="C151" s="51" t="s">
        <v>35</v>
      </c>
      <c r="D151" s="60">
        <v>0.80208333333333337</v>
      </c>
      <c r="E151" s="60">
        <v>0.84375</v>
      </c>
      <c r="F151" s="61"/>
      <c r="G151" s="62"/>
      <c r="H151" s="63" t="s">
        <v>2</v>
      </c>
      <c r="I151" s="52"/>
      <c r="J151" s="3" t="str">
        <f t="shared" ca="1" si="15"/>
        <v>non</v>
      </c>
    </row>
    <row r="152" spans="1:10" s="3" customFormat="1" ht="15" customHeight="1" x14ac:dyDescent="0.2">
      <c r="A152" s="36" t="s">
        <v>9</v>
      </c>
      <c r="B152" s="88">
        <v>45236</v>
      </c>
      <c r="C152" s="37" t="s">
        <v>23</v>
      </c>
      <c r="D152" s="38">
        <v>0.85416666666666663</v>
      </c>
      <c r="E152" s="38">
        <v>0.90625</v>
      </c>
      <c r="F152" s="39"/>
      <c r="G152" s="40"/>
      <c r="H152" s="41" t="s">
        <v>2</v>
      </c>
      <c r="I152" s="42"/>
      <c r="J152" s="3" t="str">
        <f t="shared" ca="1" si="15"/>
        <v>non</v>
      </c>
    </row>
    <row r="153" spans="1:10" s="3" customFormat="1" ht="15" customHeight="1" x14ac:dyDescent="0.2">
      <c r="A153" s="58" t="s">
        <v>9</v>
      </c>
      <c r="B153" s="59">
        <v>45237</v>
      </c>
      <c r="C153" s="51" t="s">
        <v>25</v>
      </c>
      <c r="D153" s="60">
        <v>0.82291666666666663</v>
      </c>
      <c r="E153" s="60">
        <v>0.875</v>
      </c>
      <c r="F153" s="61"/>
      <c r="G153" s="62"/>
      <c r="H153" s="63" t="s">
        <v>2</v>
      </c>
      <c r="I153" s="24"/>
      <c r="J153" s="3" t="str">
        <f t="shared" ca="1" si="15"/>
        <v>non</v>
      </c>
    </row>
    <row r="154" spans="1:10" s="3" customFormat="1" ht="15" customHeight="1" x14ac:dyDescent="0.2">
      <c r="A154" s="58" t="s">
        <v>9</v>
      </c>
      <c r="B154" s="59">
        <v>45238</v>
      </c>
      <c r="C154" s="51" t="s">
        <v>28</v>
      </c>
      <c r="D154" s="60">
        <v>0.70833333333333337</v>
      </c>
      <c r="E154" s="60">
        <v>0.75</v>
      </c>
      <c r="F154" s="61"/>
      <c r="G154" s="62"/>
      <c r="H154" s="63" t="s">
        <v>2</v>
      </c>
      <c r="I154" s="43"/>
    </row>
    <row r="155" spans="1:10" s="3" customFormat="1" ht="15.75" customHeight="1" x14ac:dyDescent="0.2">
      <c r="A155" s="104" t="s">
        <v>42</v>
      </c>
      <c r="B155" s="105">
        <v>45238</v>
      </c>
      <c r="C155" s="106" t="s">
        <v>100</v>
      </c>
      <c r="D155" s="107">
        <v>0.71875</v>
      </c>
      <c r="E155" s="107">
        <v>0.80208333333333337</v>
      </c>
      <c r="F155" s="111" t="s">
        <v>73</v>
      </c>
      <c r="G155" s="108" t="s">
        <v>16</v>
      </c>
      <c r="H155" s="109" t="s">
        <v>41</v>
      </c>
      <c r="I155" s="57"/>
    </row>
    <row r="156" spans="1:10" s="3" customFormat="1" ht="15" customHeight="1" x14ac:dyDescent="0.2">
      <c r="A156" s="58" t="s">
        <v>9</v>
      </c>
      <c r="B156" s="59">
        <v>45238</v>
      </c>
      <c r="C156" s="51" t="s">
        <v>134</v>
      </c>
      <c r="D156" s="60">
        <v>0.76041666666666663</v>
      </c>
      <c r="E156" s="60">
        <v>0.80208333333333337</v>
      </c>
      <c r="F156" s="61"/>
      <c r="G156" s="62"/>
      <c r="H156" s="63" t="s">
        <v>2</v>
      </c>
      <c r="I156" s="43"/>
    </row>
    <row r="157" spans="1:10" s="3" customFormat="1" ht="15" customHeight="1" x14ac:dyDescent="0.2">
      <c r="A157" s="90" t="s">
        <v>9</v>
      </c>
      <c r="B157" s="91">
        <v>45238</v>
      </c>
      <c r="C157" s="92" t="s">
        <v>23</v>
      </c>
      <c r="D157" s="93">
        <v>0.8125</v>
      </c>
      <c r="E157" s="93">
        <v>0.85416666666666663</v>
      </c>
      <c r="F157" s="94"/>
      <c r="G157" s="95"/>
      <c r="H157" s="96" t="s">
        <v>2</v>
      </c>
      <c r="I157" s="24"/>
    </row>
    <row r="158" spans="1:10" s="3" customFormat="1" ht="15" customHeight="1" x14ac:dyDescent="0.2">
      <c r="A158" s="58" t="s">
        <v>9</v>
      </c>
      <c r="B158" s="59">
        <v>45239</v>
      </c>
      <c r="C158" s="51" t="s">
        <v>37</v>
      </c>
      <c r="D158" s="60">
        <v>0.69791666666666663</v>
      </c>
      <c r="E158" s="60">
        <v>0.73958333333333337</v>
      </c>
      <c r="F158" s="61"/>
      <c r="G158" s="62"/>
      <c r="H158" s="63" t="s">
        <v>2</v>
      </c>
      <c r="I158" s="64"/>
      <c r="J158" s="3" t="str">
        <f ca="1">IF(B158&lt;$B$3,"oui","non")</f>
        <v>non</v>
      </c>
    </row>
    <row r="159" spans="1:10" s="3" customFormat="1" ht="15" customHeight="1" x14ac:dyDescent="0.2">
      <c r="A159" s="58" t="s">
        <v>9</v>
      </c>
      <c r="B159" s="59">
        <v>45239</v>
      </c>
      <c r="C159" s="51" t="s">
        <v>34</v>
      </c>
      <c r="D159" s="60">
        <v>0.75</v>
      </c>
      <c r="E159" s="60">
        <v>0.79166666666666663</v>
      </c>
      <c r="F159" s="61"/>
      <c r="G159" s="62"/>
      <c r="H159" s="63" t="s">
        <v>2</v>
      </c>
      <c r="I159" s="24"/>
      <c r="J159" s="3" t="str">
        <f t="shared" ref="J159:J160" ca="1" si="16">IF(B159&lt;$B$3,"oui","non")</f>
        <v>non</v>
      </c>
    </row>
    <row r="160" spans="1:10" s="3" customFormat="1" ht="15" customHeight="1" x14ac:dyDescent="0.2">
      <c r="A160" s="66" t="s">
        <v>9</v>
      </c>
      <c r="B160" s="67">
        <v>45239</v>
      </c>
      <c r="C160" s="53" t="s">
        <v>23</v>
      </c>
      <c r="D160" s="68">
        <v>0.80208333333333337</v>
      </c>
      <c r="E160" s="68">
        <v>0.85416666666666663</v>
      </c>
      <c r="F160" s="69"/>
      <c r="G160" s="70"/>
      <c r="H160" s="71" t="s">
        <v>2</v>
      </c>
      <c r="I160" s="72"/>
      <c r="J160" s="3" t="str">
        <f t="shared" ca="1" si="16"/>
        <v>non</v>
      </c>
    </row>
    <row r="161" spans="1:10" s="3" customFormat="1" ht="15" customHeight="1" x14ac:dyDescent="0.2">
      <c r="A161" s="58" t="s">
        <v>9</v>
      </c>
      <c r="B161" s="59">
        <v>45240</v>
      </c>
      <c r="C161" s="51" t="s">
        <v>38</v>
      </c>
      <c r="D161" s="60">
        <v>0.75</v>
      </c>
      <c r="E161" s="60">
        <v>0.79166666666666663</v>
      </c>
      <c r="F161" s="61"/>
      <c r="G161" s="62"/>
      <c r="H161" s="63" t="s">
        <v>2</v>
      </c>
      <c r="I161" s="24"/>
      <c r="J161" s="3" t="str">
        <f ca="1">IF(B161&lt;$B$3,"oui","non")</f>
        <v>non</v>
      </c>
    </row>
    <row r="162" spans="1:10" s="3" customFormat="1" ht="15" customHeight="1" x14ac:dyDescent="0.2">
      <c r="A162" s="58" t="s">
        <v>9</v>
      </c>
      <c r="B162" s="59">
        <v>45240</v>
      </c>
      <c r="C162" s="51" t="s">
        <v>36</v>
      </c>
      <c r="D162" s="60">
        <v>0.85416666666666663</v>
      </c>
      <c r="E162" s="60">
        <v>0.89583333333333337</v>
      </c>
      <c r="F162" s="61"/>
      <c r="G162" s="62"/>
      <c r="H162" s="63" t="s">
        <v>2</v>
      </c>
      <c r="I162" s="24"/>
      <c r="J162" s="3" t="str">
        <f ca="1">IF(B162&lt;$B$3,"oui","non")</f>
        <v>non</v>
      </c>
    </row>
    <row r="163" spans="1:10" s="3" customFormat="1" ht="15.75" customHeight="1" x14ac:dyDescent="0.2">
      <c r="A163" s="104" t="s">
        <v>42</v>
      </c>
      <c r="B163" s="105">
        <v>45241</v>
      </c>
      <c r="C163" s="106" t="s">
        <v>78</v>
      </c>
      <c r="D163" s="107">
        <v>0.5</v>
      </c>
      <c r="E163" s="107">
        <v>0.58333333333333337</v>
      </c>
      <c r="F163" s="111" t="s">
        <v>69</v>
      </c>
      <c r="G163" s="108" t="s">
        <v>16</v>
      </c>
      <c r="H163" s="109" t="s">
        <v>76</v>
      </c>
      <c r="I163" s="57"/>
    </row>
    <row r="164" spans="1:10" s="3" customFormat="1" ht="15.75" customHeight="1" x14ac:dyDescent="0.2">
      <c r="A164" s="58" t="s">
        <v>9</v>
      </c>
      <c r="B164" s="59">
        <v>45241</v>
      </c>
      <c r="C164" s="65" t="s">
        <v>28</v>
      </c>
      <c r="D164" s="60">
        <v>0.54166666666666663</v>
      </c>
      <c r="E164" s="60">
        <v>0.58333333333333337</v>
      </c>
      <c r="F164" s="61"/>
      <c r="G164" s="62"/>
      <c r="H164" s="63" t="s">
        <v>2</v>
      </c>
      <c r="I164" s="57"/>
    </row>
    <row r="165" spans="1:10" s="3" customFormat="1" ht="15.75" customHeight="1" x14ac:dyDescent="0.2">
      <c r="A165" s="104" t="s">
        <v>10</v>
      </c>
      <c r="B165" s="105">
        <v>45241</v>
      </c>
      <c r="C165" s="106" t="s">
        <v>128</v>
      </c>
      <c r="D165" s="107">
        <v>0.60416666666666663</v>
      </c>
      <c r="E165" s="107">
        <v>0.6875</v>
      </c>
      <c r="F165" s="111" t="s">
        <v>16</v>
      </c>
      <c r="G165" s="108" t="s">
        <v>137</v>
      </c>
      <c r="H165" s="109" t="s">
        <v>2</v>
      </c>
      <c r="I165" s="57"/>
    </row>
    <row r="166" spans="1:10" s="3" customFormat="1" ht="15.75" customHeight="1" x14ac:dyDescent="0.2">
      <c r="A166" s="104" t="s">
        <v>10</v>
      </c>
      <c r="B166" s="105">
        <v>45241</v>
      </c>
      <c r="C166" s="106" t="s">
        <v>118</v>
      </c>
      <c r="D166" s="107">
        <v>0.70833333333333337</v>
      </c>
      <c r="E166" s="107">
        <v>0.79166666666666663</v>
      </c>
      <c r="F166" s="111" t="s">
        <v>16</v>
      </c>
      <c r="G166" s="108" t="s">
        <v>119</v>
      </c>
      <c r="H166" s="109" t="s">
        <v>2</v>
      </c>
      <c r="I166" s="57"/>
    </row>
    <row r="167" spans="1:10" s="3" customFormat="1" ht="15.75" customHeight="1" x14ac:dyDescent="0.2">
      <c r="A167" s="104" t="s">
        <v>42</v>
      </c>
      <c r="B167" s="105">
        <v>45241</v>
      </c>
      <c r="C167" s="106" t="s">
        <v>34</v>
      </c>
      <c r="D167" s="107">
        <v>0.8125</v>
      </c>
      <c r="E167" s="107">
        <v>0.89583333333333337</v>
      </c>
      <c r="F167" s="111" t="s">
        <v>16</v>
      </c>
      <c r="G167" s="108" t="s">
        <v>92</v>
      </c>
      <c r="H167" s="109" t="s">
        <v>2</v>
      </c>
      <c r="I167" s="57"/>
    </row>
    <row r="168" spans="1:10" s="3" customFormat="1" ht="15.75" customHeight="1" x14ac:dyDescent="0.2">
      <c r="A168" s="104" t="s">
        <v>42</v>
      </c>
      <c r="B168" s="105">
        <v>45242</v>
      </c>
      <c r="C168" s="106" t="s">
        <v>99</v>
      </c>
      <c r="D168" s="107">
        <v>0.46875</v>
      </c>
      <c r="E168" s="107">
        <v>0.55208333333333337</v>
      </c>
      <c r="F168" s="111" t="s">
        <v>71</v>
      </c>
      <c r="G168" s="108" t="s">
        <v>16</v>
      </c>
      <c r="H168" s="109" t="s">
        <v>72</v>
      </c>
      <c r="I168" s="57"/>
    </row>
    <row r="169" spans="1:10" s="3" customFormat="1" ht="15.75" customHeight="1" x14ac:dyDescent="0.2">
      <c r="A169" s="104" t="s">
        <v>42</v>
      </c>
      <c r="B169" s="105">
        <v>45242</v>
      </c>
      <c r="C169" s="106" t="s">
        <v>108</v>
      </c>
      <c r="D169" s="107">
        <v>0.5</v>
      </c>
      <c r="E169" s="107">
        <v>0.58333333333333337</v>
      </c>
      <c r="F169" s="111" t="s">
        <v>69</v>
      </c>
      <c r="G169" s="108" t="s">
        <v>16</v>
      </c>
      <c r="H169" s="109" t="s">
        <v>76</v>
      </c>
      <c r="I169" s="57"/>
    </row>
    <row r="170" spans="1:10" s="3" customFormat="1" ht="15" customHeight="1" x14ac:dyDescent="0.2">
      <c r="A170" s="97" t="s">
        <v>42</v>
      </c>
      <c r="B170" s="98">
        <v>45242</v>
      </c>
      <c r="C170" s="99" t="s">
        <v>23</v>
      </c>
      <c r="D170" s="100">
        <v>0.66666666666666663</v>
      </c>
      <c r="E170" s="100">
        <v>0.75</v>
      </c>
      <c r="F170" s="101" t="s">
        <v>51</v>
      </c>
      <c r="G170" s="102" t="s">
        <v>16</v>
      </c>
      <c r="H170" s="103" t="s">
        <v>52</v>
      </c>
      <c r="I170" s="24"/>
    </row>
    <row r="171" spans="1:10" s="3" customFormat="1" ht="15.75" customHeight="1" x14ac:dyDescent="0.2">
      <c r="A171" s="104" t="s">
        <v>42</v>
      </c>
      <c r="B171" s="105">
        <v>45242</v>
      </c>
      <c r="C171" s="106" t="s">
        <v>25</v>
      </c>
      <c r="D171" s="107">
        <v>0.72916666666666663</v>
      </c>
      <c r="E171" s="107">
        <v>0.8125</v>
      </c>
      <c r="F171" s="111" t="s">
        <v>16</v>
      </c>
      <c r="G171" s="108" t="s">
        <v>66</v>
      </c>
      <c r="H171" s="109" t="s">
        <v>2</v>
      </c>
      <c r="I171" s="57"/>
    </row>
    <row r="172" spans="1:10" s="3" customFormat="1" ht="15" customHeight="1" x14ac:dyDescent="0.2">
      <c r="A172" s="58" t="s">
        <v>9</v>
      </c>
      <c r="B172" s="59">
        <v>45243</v>
      </c>
      <c r="C172" s="51" t="s">
        <v>37</v>
      </c>
      <c r="D172" s="60">
        <v>0.69791666666666663</v>
      </c>
      <c r="E172" s="60">
        <v>0.73958333333333337</v>
      </c>
      <c r="F172" s="61"/>
      <c r="G172" s="62"/>
      <c r="H172" s="63" t="s">
        <v>2</v>
      </c>
      <c r="I172" s="24"/>
      <c r="J172" s="3" t="str">
        <f t="shared" ref="J172:J176" ca="1" si="17">IF(B172&lt;$B$3,"oui","non")</f>
        <v>non</v>
      </c>
    </row>
    <row r="173" spans="1:10" s="3" customFormat="1" ht="15" customHeight="1" x14ac:dyDescent="0.2">
      <c r="A173" s="58" t="s">
        <v>9</v>
      </c>
      <c r="B173" s="59">
        <v>45243</v>
      </c>
      <c r="C173" s="51" t="s">
        <v>34</v>
      </c>
      <c r="D173" s="60">
        <v>0.75</v>
      </c>
      <c r="E173" s="60">
        <v>0.79166666666666663</v>
      </c>
      <c r="F173" s="61"/>
      <c r="G173" s="62"/>
      <c r="H173" s="63" t="s">
        <v>2</v>
      </c>
      <c r="I173" s="57"/>
      <c r="J173" s="3" t="str">
        <f t="shared" ca="1" si="17"/>
        <v>non</v>
      </c>
    </row>
    <row r="174" spans="1:10" s="3" customFormat="1" ht="15" customHeight="1" x14ac:dyDescent="0.2">
      <c r="A174" s="58" t="s">
        <v>9</v>
      </c>
      <c r="B174" s="59">
        <v>45243</v>
      </c>
      <c r="C174" s="51" t="s">
        <v>35</v>
      </c>
      <c r="D174" s="60">
        <v>0.80208333333333337</v>
      </c>
      <c r="E174" s="60">
        <v>0.84375</v>
      </c>
      <c r="F174" s="61"/>
      <c r="G174" s="62"/>
      <c r="H174" s="63" t="s">
        <v>2</v>
      </c>
      <c r="I174" s="52"/>
      <c r="J174" s="3" t="str">
        <f t="shared" ca="1" si="17"/>
        <v>non</v>
      </c>
    </row>
    <row r="175" spans="1:10" s="3" customFormat="1" ht="15" customHeight="1" x14ac:dyDescent="0.2">
      <c r="A175" s="36" t="s">
        <v>9</v>
      </c>
      <c r="B175" s="88">
        <v>45243</v>
      </c>
      <c r="C175" s="37" t="s">
        <v>23</v>
      </c>
      <c r="D175" s="38">
        <v>0.85416666666666663</v>
      </c>
      <c r="E175" s="38">
        <v>0.90625</v>
      </c>
      <c r="F175" s="39"/>
      <c r="G175" s="40"/>
      <c r="H175" s="41" t="s">
        <v>2</v>
      </c>
      <c r="I175" s="42"/>
      <c r="J175" s="3" t="str">
        <f t="shared" ca="1" si="17"/>
        <v>non</v>
      </c>
    </row>
    <row r="176" spans="1:10" s="3" customFormat="1" ht="15" customHeight="1" x14ac:dyDescent="0.2">
      <c r="A176" s="58" t="s">
        <v>9</v>
      </c>
      <c r="B176" s="59">
        <v>45244</v>
      </c>
      <c r="C176" s="51" t="s">
        <v>25</v>
      </c>
      <c r="D176" s="60">
        <v>0.82291666666666663</v>
      </c>
      <c r="E176" s="60">
        <v>0.875</v>
      </c>
      <c r="F176" s="61"/>
      <c r="G176" s="62"/>
      <c r="H176" s="63" t="s">
        <v>2</v>
      </c>
      <c r="I176" s="24"/>
      <c r="J176" s="3" t="str">
        <f t="shared" ca="1" si="17"/>
        <v>non</v>
      </c>
    </row>
    <row r="177" spans="1:10" s="3" customFormat="1" ht="15" customHeight="1" x14ac:dyDescent="0.2">
      <c r="A177" s="58" t="s">
        <v>9</v>
      </c>
      <c r="B177" s="59">
        <v>45245</v>
      </c>
      <c r="C177" s="51" t="s">
        <v>28</v>
      </c>
      <c r="D177" s="60">
        <v>0.70833333333333337</v>
      </c>
      <c r="E177" s="60">
        <v>0.75</v>
      </c>
      <c r="F177" s="61"/>
      <c r="G177" s="62"/>
      <c r="H177" s="63" t="s">
        <v>2</v>
      </c>
      <c r="I177" s="24"/>
    </row>
    <row r="178" spans="1:10" s="3" customFormat="1" ht="15" customHeight="1" x14ac:dyDescent="0.2">
      <c r="A178" s="58" t="s">
        <v>9</v>
      </c>
      <c r="B178" s="59">
        <v>45245</v>
      </c>
      <c r="C178" s="51" t="s">
        <v>38</v>
      </c>
      <c r="D178" s="60">
        <v>0.76041666666666663</v>
      </c>
      <c r="E178" s="60">
        <v>0.80208333333333337</v>
      </c>
      <c r="F178" s="61"/>
      <c r="G178" s="62"/>
      <c r="H178" s="63" t="s">
        <v>2</v>
      </c>
      <c r="I178" s="24"/>
    </row>
    <row r="179" spans="1:10" s="3" customFormat="1" ht="15" customHeight="1" x14ac:dyDescent="0.2">
      <c r="A179" s="90" t="s">
        <v>9</v>
      </c>
      <c r="B179" s="91">
        <v>45245</v>
      </c>
      <c r="C179" s="92" t="s">
        <v>23</v>
      </c>
      <c r="D179" s="93">
        <v>0.8125</v>
      </c>
      <c r="E179" s="93">
        <v>0.85416666666666663</v>
      </c>
      <c r="F179" s="94"/>
      <c r="G179" s="95"/>
      <c r="H179" s="96" t="s">
        <v>2</v>
      </c>
      <c r="I179" s="24"/>
    </row>
    <row r="180" spans="1:10" s="3" customFormat="1" ht="15" customHeight="1" x14ac:dyDescent="0.2">
      <c r="A180" s="58" t="s">
        <v>9</v>
      </c>
      <c r="B180" s="59">
        <v>45246</v>
      </c>
      <c r="C180" s="51" t="s">
        <v>37</v>
      </c>
      <c r="D180" s="60">
        <v>0.69791666666666663</v>
      </c>
      <c r="E180" s="60">
        <v>0.73958333333333337</v>
      </c>
      <c r="F180" s="61"/>
      <c r="G180" s="62"/>
      <c r="H180" s="63" t="s">
        <v>2</v>
      </c>
      <c r="I180" s="64"/>
      <c r="J180" s="3" t="str">
        <f ca="1">IF(B180&lt;$B$3,"oui","non")</f>
        <v>non</v>
      </c>
    </row>
    <row r="181" spans="1:10" s="3" customFormat="1" ht="15" customHeight="1" x14ac:dyDescent="0.2">
      <c r="A181" s="58" t="s">
        <v>9</v>
      </c>
      <c r="B181" s="59">
        <v>45246</v>
      </c>
      <c r="C181" s="51" t="s">
        <v>34</v>
      </c>
      <c r="D181" s="60">
        <v>0.75</v>
      </c>
      <c r="E181" s="60">
        <v>0.79166666666666663</v>
      </c>
      <c r="F181" s="61"/>
      <c r="G181" s="62"/>
      <c r="H181" s="63" t="s">
        <v>2</v>
      </c>
      <c r="I181" s="24"/>
      <c r="J181" s="3" t="str">
        <f t="shared" ref="J181:J182" ca="1" si="18">IF(B181&lt;$B$3,"oui","non")</f>
        <v>non</v>
      </c>
    </row>
    <row r="182" spans="1:10" s="3" customFormat="1" ht="15" customHeight="1" x14ac:dyDescent="0.2">
      <c r="A182" s="66" t="s">
        <v>9</v>
      </c>
      <c r="B182" s="67">
        <v>45246</v>
      </c>
      <c r="C182" s="53" t="s">
        <v>23</v>
      </c>
      <c r="D182" s="68">
        <v>0.80208333333333337</v>
      </c>
      <c r="E182" s="68">
        <v>0.85416666666666663</v>
      </c>
      <c r="F182" s="69"/>
      <c r="G182" s="70"/>
      <c r="H182" s="71" t="s">
        <v>2</v>
      </c>
      <c r="I182" s="72"/>
      <c r="J182" s="3" t="str">
        <f t="shared" ca="1" si="18"/>
        <v>non</v>
      </c>
    </row>
    <row r="183" spans="1:10" s="3" customFormat="1" ht="15" customHeight="1" x14ac:dyDescent="0.2">
      <c r="A183" s="58" t="s">
        <v>9</v>
      </c>
      <c r="B183" s="59">
        <v>45247</v>
      </c>
      <c r="C183" s="51" t="s">
        <v>38</v>
      </c>
      <c r="D183" s="60">
        <v>0.75</v>
      </c>
      <c r="E183" s="60">
        <v>0.79166666666666663</v>
      </c>
      <c r="F183" s="61"/>
      <c r="G183" s="62"/>
      <c r="H183" s="63" t="s">
        <v>2</v>
      </c>
      <c r="I183" s="24"/>
      <c r="J183" s="3" t="str">
        <f ca="1">IF(B183&lt;$B$3,"oui","non")</f>
        <v>non</v>
      </c>
    </row>
    <row r="184" spans="1:10" s="3" customFormat="1" ht="15" customHeight="1" x14ac:dyDescent="0.2">
      <c r="A184" s="58" t="s">
        <v>9</v>
      </c>
      <c r="B184" s="59">
        <v>45247</v>
      </c>
      <c r="C184" s="51" t="s">
        <v>36</v>
      </c>
      <c r="D184" s="60">
        <v>0.85416666666666663</v>
      </c>
      <c r="E184" s="60">
        <v>0.89583333333333337</v>
      </c>
      <c r="F184" s="61"/>
      <c r="G184" s="62"/>
      <c r="H184" s="63" t="s">
        <v>2</v>
      </c>
      <c r="I184" s="24"/>
      <c r="J184" s="3" t="str">
        <f ca="1">IF(B184&lt;$B$3,"oui","non")</f>
        <v>non</v>
      </c>
    </row>
    <row r="185" spans="1:10" s="3" customFormat="1" ht="15.75" customHeight="1" x14ac:dyDescent="0.2">
      <c r="A185" s="104" t="s">
        <v>10</v>
      </c>
      <c r="B185" s="105">
        <v>45248</v>
      </c>
      <c r="C185" s="106" t="s">
        <v>129</v>
      </c>
      <c r="D185" s="107">
        <v>0.51041666666666663</v>
      </c>
      <c r="E185" s="107">
        <v>0.59375</v>
      </c>
      <c r="F185" s="111" t="s">
        <v>66</v>
      </c>
      <c r="G185" s="108" t="s">
        <v>149</v>
      </c>
      <c r="H185" s="109" t="s">
        <v>74</v>
      </c>
      <c r="I185" s="57"/>
    </row>
    <row r="186" spans="1:10" s="3" customFormat="1" ht="15.75" customHeight="1" x14ac:dyDescent="0.2">
      <c r="A186" s="104" t="s">
        <v>42</v>
      </c>
      <c r="B186" s="105">
        <v>45248</v>
      </c>
      <c r="C186" s="106" t="s">
        <v>78</v>
      </c>
      <c r="D186" s="107">
        <v>0.51041666666666663</v>
      </c>
      <c r="E186" s="107">
        <v>0.59375</v>
      </c>
      <c r="F186" s="111" t="s">
        <v>79</v>
      </c>
      <c r="G186" s="108" t="s">
        <v>16</v>
      </c>
      <c r="H186" s="109" t="s">
        <v>80</v>
      </c>
      <c r="I186" s="57"/>
    </row>
    <row r="187" spans="1:10" s="3" customFormat="1" ht="15" customHeight="1" x14ac:dyDescent="0.2">
      <c r="A187" s="58" t="s">
        <v>9</v>
      </c>
      <c r="B187" s="59">
        <v>45248</v>
      </c>
      <c r="C187" s="65" t="s">
        <v>28</v>
      </c>
      <c r="D187" s="60">
        <v>0.54166666666666663</v>
      </c>
      <c r="E187" s="60">
        <v>0.58333333333333337</v>
      </c>
      <c r="F187" s="61"/>
      <c r="G187" s="62"/>
      <c r="H187" s="63" t="s">
        <v>2</v>
      </c>
      <c r="I187" s="57"/>
    </row>
    <row r="188" spans="1:10" s="3" customFormat="1" ht="15.75" customHeight="1" x14ac:dyDescent="0.2">
      <c r="A188" s="104" t="s">
        <v>42</v>
      </c>
      <c r="B188" s="105">
        <v>45248</v>
      </c>
      <c r="C188" s="106" t="s">
        <v>99</v>
      </c>
      <c r="D188" s="107">
        <v>0.60416666666666663</v>
      </c>
      <c r="E188" s="107">
        <v>0.6875</v>
      </c>
      <c r="F188" s="111" t="s">
        <v>16</v>
      </c>
      <c r="G188" s="108" t="s">
        <v>92</v>
      </c>
      <c r="H188" s="109" t="s">
        <v>2</v>
      </c>
      <c r="I188" s="57"/>
    </row>
    <row r="189" spans="1:10" s="3" customFormat="1" ht="15.75" customHeight="1" x14ac:dyDescent="0.2">
      <c r="A189" s="104" t="s">
        <v>42</v>
      </c>
      <c r="B189" s="105">
        <v>45248</v>
      </c>
      <c r="C189" s="106" t="s">
        <v>34</v>
      </c>
      <c r="D189" s="107">
        <v>0.70833333333333337</v>
      </c>
      <c r="E189" s="107">
        <v>0.79166666666666663</v>
      </c>
      <c r="F189" s="111" t="s">
        <v>16</v>
      </c>
      <c r="G189" s="108" t="s">
        <v>98</v>
      </c>
      <c r="H189" s="109" t="s">
        <v>2</v>
      </c>
      <c r="I189" s="57"/>
    </row>
    <row r="190" spans="1:10" s="3" customFormat="1" ht="15.75" customHeight="1" x14ac:dyDescent="0.2">
      <c r="A190" s="104" t="s">
        <v>42</v>
      </c>
      <c r="B190" s="105">
        <v>45248</v>
      </c>
      <c r="C190" s="106" t="s">
        <v>25</v>
      </c>
      <c r="D190" s="107">
        <v>0.77083333333333337</v>
      </c>
      <c r="E190" s="107">
        <v>0.85416666666666663</v>
      </c>
      <c r="F190" s="111" t="s">
        <v>73</v>
      </c>
      <c r="G190" s="108" t="s">
        <v>16</v>
      </c>
      <c r="H190" s="109" t="s">
        <v>41</v>
      </c>
      <c r="I190" s="57"/>
    </row>
    <row r="191" spans="1:10" s="3" customFormat="1" ht="15" customHeight="1" x14ac:dyDescent="0.2">
      <c r="A191" s="97" t="s">
        <v>42</v>
      </c>
      <c r="B191" s="98">
        <v>45248</v>
      </c>
      <c r="C191" s="99" t="s">
        <v>23</v>
      </c>
      <c r="D191" s="100">
        <v>0.83333333333333337</v>
      </c>
      <c r="E191" s="100">
        <v>0.91666666666666663</v>
      </c>
      <c r="F191" s="101" t="s">
        <v>16</v>
      </c>
      <c r="G191" s="102" t="s">
        <v>56</v>
      </c>
      <c r="H191" s="103" t="s">
        <v>2</v>
      </c>
      <c r="I191" s="24"/>
    </row>
    <row r="192" spans="1:10" s="3" customFormat="1" ht="15.75" customHeight="1" x14ac:dyDescent="0.2">
      <c r="A192" s="104" t="s">
        <v>42</v>
      </c>
      <c r="B192" s="105">
        <v>45249</v>
      </c>
      <c r="C192" s="106" t="s">
        <v>100</v>
      </c>
      <c r="D192" s="107">
        <v>0.40625</v>
      </c>
      <c r="E192" s="107">
        <v>0.48958333333333331</v>
      </c>
      <c r="F192" s="111" t="s">
        <v>70</v>
      </c>
      <c r="G192" s="108" t="s">
        <v>16</v>
      </c>
      <c r="H192" s="109" t="s">
        <v>77</v>
      </c>
      <c r="I192" s="57"/>
    </row>
    <row r="193" spans="1:10" s="3" customFormat="1" ht="15.75" customHeight="1" x14ac:dyDescent="0.2">
      <c r="A193" s="104" t="s">
        <v>10</v>
      </c>
      <c r="B193" s="105">
        <v>45249</v>
      </c>
      <c r="C193" s="106" t="s">
        <v>111</v>
      </c>
      <c r="D193" s="107">
        <v>0.48958333333333331</v>
      </c>
      <c r="E193" s="107">
        <v>0.57291666666666663</v>
      </c>
      <c r="F193" s="111" t="s">
        <v>79</v>
      </c>
      <c r="G193" s="108" t="s">
        <v>115</v>
      </c>
      <c r="H193" s="109" t="s">
        <v>80</v>
      </c>
      <c r="I193" s="57"/>
    </row>
    <row r="194" spans="1:10" s="3" customFormat="1" ht="15.75" customHeight="1" x14ac:dyDescent="0.2">
      <c r="A194" s="104" t="s">
        <v>42</v>
      </c>
      <c r="B194" s="105">
        <v>45249</v>
      </c>
      <c r="C194" s="106" t="s">
        <v>25</v>
      </c>
      <c r="D194" s="107">
        <v>0.72916666666666663</v>
      </c>
      <c r="E194" s="107">
        <v>0.8125</v>
      </c>
      <c r="F194" s="111" t="s">
        <v>16</v>
      </c>
      <c r="G194" s="108" t="s">
        <v>75</v>
      </c>
      <c r="H194" s="109" t="s">
        <v>2</v>
      </c>
      <c r="I194" s="57"/>
    </row>
    <row r="195" spans="1:10" s="3" customFormat="1" ht="15" customHeight="1" x14ac:dyDescent="0.2">
      <c r="A195" s="58" t="s">
        <v>9</v>
      </c>
      <c r="B195" s="59">
        <v>45250</v>
      </c>
      <c r="C195" s="51" t="s">
        <v>37</v>
      </c>
      <c r="D195" s="60">
        <v>0.69791666666666663</v>
      </c>
      <c r="E195" s="60">
        <v>0.73958333333333337</v>
      </c>
      <c r="F195" s="61"/>
      <c r="G195" s="62"/>
      <c r="H195" s="63" t="s">
        <v>2</v>
      </c>
      <c r="I195" s="24"/>
      <c r="J195" s="3" t="str">
        <f t="shared" ref="J195:J198" ca="1" si="19">IF(B195&lt;$B$3,"oui","non")</f>
        <v>non</v>
      </c>
    </row>
    <row r="196" spans="1:10" s="3" customFormat="1" ht="15" customHeight="1" x14ac:dyDescent="0.2">
      <c r="A196" s="58" t="s">
        <v>9</v>
      </c>
      <c r="B196" s="59">
        <v>45250</v>
      </c>
      <c r="C196" s="51" t="s">
        <v>34</v>
      </c>
      <c r="D196" s="60">
        <v>0.75</v>
      </c>
      <c r="E196" s="60">
        <v>0.79166666666666663</v>
      </c>
      <c r="F196" s="61"/>
      <c r="G196" s="62"/>
      <c r="H196" s="63" t="s">
        <v>2</v>
      </c>
      <c r="I196" s="57"/>
      <c r="J196" s="3" t="str">
        <f t="shared" ca="1" si="19"/>
        <v>non</v>
      </c>
    </row>
    <row r="197" spans="1:10" s="3" customFormat="1" ht="15" customHeight="1" x14ac:dyDescent="0.2">
      <c r="A197" s="58" t="s">
        <v>9</v>
      </c>
      <c r="B197" s="59">
        <v>45250</v>
      </c>
      <c r="C197" s="113" t="s">
        <v>132</v>
      </c>
      <c r="D197" s="60">
        <v>0.80208333333333337</v>
      </c>
      <c r="E197" s="60">
        <v>0.84375</v>
      </c>
      <c r="F197" s="61"/>
      <c r="G197" s="62"/>
      <c r="H197" s="63" t="s">
        <v>2</v>
      </c>
      <c r="I197" s="52"/>
      <c r="J197" s="3" t="str">
        <f t="shared" ca="1" si="19"/>
        <v>non</v>
      </c>
    </row>
    <row r="198" spans="1:10" s="3" customFormat="1" ht="15" customHeight="1" x14ac:dyDescent="0.2">
      <c r="A198" s="36" t="s">
        <v>9</v>
      </c>
      <c r="B198" s="88">
        <v>45250</v>
      </c>
      <c r="C198" s="37" t="s">
        <v>23</v>
      </c>
      <c r="D198" s="38">
        <v>0.85416666666666663</v>
      </c>
      <c r="E198" s="38">
        <v>0.90625</v>
      </c>
      <c r="F198" s="39"/>
      <c r="G198" s="40"/>
      <c r="H198" s="41" t="s">
        <v>2</v>
      </c>
      <c r="I198" s="42"/>
      <c r="J198" s="3" t="str">
        <f t="shared" ca="1" si="19"/>
        <v>non</v>
      </c>
    </row>
    <row r="199" spans="1:10" s="3" customFormat="1" ht="15" customHeight="1" x14ac:dyDescent="0.2">
      <c r="A199" s="97" t="s">
        <v>42</v>
      </c>
      <c r="B199" s="98">
        <v>45251</v>
      </c>
      <c r="C199" s="99" t="s">
        <v>23</v>
      </c>
      <c r="D199" s="100">
        <v>0.85416666666666663</v>
      </c>
      <c r="E199" s="100">
        <v>0.9375</v>
      </c>
      <c r="F199" s="101" t="s">
        <v>16</v>
      </c>
      <c r="G199" s="102" t="s">
        <v>57</v>
      </c>
      <c r="H199" s="103" t="s">
        <v>2</v>
      </c>
      <c r="I199" s="24"/>
    </row>
    <row r="200" spans="1:10" s="3" customFormat="1" ht="15" customHeight="1" x14ac:dyDescent="0.2">
      <c r="A200" s="58" t="s">
        <v>9</v>
      </c>
      <c r="B200" s="59">
        <v>45252</v>
      </c>
      <c r="C200" s="51" t="s">
        <v>28</v>
      </c>
      <c r="D200" s="60">
        <v>0.70833333333333337</v>
      </c>
      <c r="E200" s="60">
        <v>0.75</v>
      </c>
      <c r="F200" s="61"/>
      <c r="G200" s="62"/>
      <c r="H200" s="63" t="s">
        <v>2</v>
      </c>
      <c r="I200" s="24"/>
    </row>
    <row r="201" spans="1:10" s="3" customFormat="1" ht="15" customHeight="1" x14ac:dyDescent="0.2">
      <c r="A201" s="58" t="s">
        <v>9</v>
      </c>
      <c r="B201" s="59">
        <v>45252</v>
      </c>
      <c r="C201" s="51" t="s">
        <v>38</v>
      </c>
      <c r="D201" s="60">
        <v>0.76041666666666663</v>
      </c>
      <c r="E201" s="60">
        <v>0.80208333333333337</v>
      </c>
      <c r="F201" s="61"/>
      <c r="G201" s="62"/>
      <c r="H201" s="63" t="s">
        <v>2</v>
      </c>
      <c r="I201" s="24"/>
    </row>
    <row r="202" spans="1:10" s="3" customFormat="1" ht="15" customHeight="1" x14ac:dyDescent="0.2">
      <c r="A202" s="58" t="s">
        <v>9</v>
      </c>
      <c r="B202" s="112">
        <v>45252</v>
      </c>
      <c r="C202" s="113" t="s">
        <v>25</v>
      </c>
      <c r="D202" s="114">
        <v>0.8125</v>
      </c>
      <c r="E202" s="114">
        <v>0.85416666666666663</v>
      </c>
      <c r="F202" s="61"/>
      <c r="G202" s="62"/>
      <c r="H202" s="63" t="s">
        <v>2</v>
      </c>
      <c r="I202" s="43"/>
      <c r="J202" s="3" t="str">
        <f t="shared" ref="J202" ca="1" si="20">IF(B202&lt;$B$3,"oui","non")</f>
        <v>non</v>
      </c>
    </row>
    <row r="203" spans="1:10" s="3" customFormat="1" ht="15" customHeight="1" x14ac:dyDescent="0.2">
      <c r="A203" s="58" t="s">
        <v>9</v>
      </c>
      <c r="B203" s="59">
        <v>45253</v>
      </c>
      <c r="C203" s="51" t="s">
        <v>37</v>
      </c>
      <c r="D203" s="60">
        <v>0.69791666666666663</v>
      </c>
      <c r="E203" s="60">
        <v>0.73958333333333337</v>
      </c>
      <c r="F203" s="61"/>
      <c r="G203" s="62"/>
      <c r="H203" s="63" t="s">
        <v>2</v>
      </c>
      <c r="I203" s="64"/>
      <c r="J203" s="3" t="str">
        <f ca="1">IF(B203&lt;$B$3,"oui","non")</f>
        <v>non</v>
      </c>
    </row>
    <row r="204" spans="1:10" s="3" customFormat="1" ht="15" customHeight="1" x14ac:dyDescent="0.2">
      <c r="A204" s="58" t="s">
        <v>9</v>
      </c>
      <c r="B204" s="59">
        <v>45253</v>
      </c>
      <c r="C204" s="51" t="s">
        <v>34</v>
      </c>
      <c r="D204" s="60">
        <v>0.75</v>
      </c>
      <c r="E204" s="60">
        <v>0.79166666666666663</v>
      </c>
      <c r="F204" s="61"/>
      <c r="G204" s="62"/>
      <c r="H204" s="63" t="s">
        <v>2</v>
      </c>
      <c r="I204" s="24"/>
      <c r="J204" s="3" t="str">
        <f t="shared" ref="J204:J205" ca="1" si="21">IF(B204&lt;$B$3,"oui","non")</f>
        <v>non</v>
      </c>
    </row>
    <row r="205" spans="1:10" s="3" customFormat="1" ht="15" customHeight="1" x14ac:dyDescent="0.2">
      <c r="A205" s="66" t="s">
        <v>9</v>
      </c>
      <c r="B205" s="67">
        <v>45253</v>
      </c>
      <c r="C205" s="53" t="s">
        <v>23</v>
      </c>
      <c r="D205" s="68">
        <v>0.80208333333333337</v>
      </c>
      <c r="E205" s="68">
        <v>0.85416666666666663</v>
      </c>
      <c r="F205" s="69"/>
      <c r="G205" s="70"/>
      <c r="H205" s="71" t="s">
        <v>2</v>
      </c>
      <c r="I205" s="72"/>
      <c r="J205" s="3" t="str">
        <f t="shared" ca="1" si="21"/>
        <v>non</v>
      </c>
    </row>
    <row r="206" spans="1:10" s="3" customFormat="1" ht="15" customHeight="1" x14ac:dyDescent="0.2">
      <c r="A206" s="58" t="s">
        <v>9</v>
      </c>
      <c r="B206" s="59">
        <v>45254</v>
      </c>
      <c r="C206" s="51" t="s">
        <v>38</v>
      </c>
      <c r="D206" s="60">
        <v>0.75</v>
      </c>
      <c r="E206" s="60">
        <v>0.79166666666666663</v>
      </c>
      <c r="F206" s="61"/>
      <c r="G206" s="62"/>
      <c r="H206" s="63" t="s">
        <v>2</v>
      </c>
      <c r="I206" s="24"/>
      <c r="J206" s="3" t="str">
        <f ca="1">IF(B206&lt;$B$3,"oui","non")</f>
        <v>non</v>
      </c>
    </row>
    <row r="207" spans="1:10" s="3" customFormat="1" ht="15.75" customHeight="1" x14ac:dyDescent="0.2">
      <c r="A207" s="104" t="s">
        <v>42</v>
      </c>
      <c r="B207" s="105">
        <v>45254</v>
      </c>
      <c r="C207" s="106" t="s">
        <v>78</v>
      </c>
      <c r="D207" s="107">
        <v>0.86458333333333337</v>
      </c>
      <c r="E207" s="107">
        <v>0.94791666666666663</v>
      </c>
      <c r="F207" s="111" t="s">
        <v>16</v>
      </c>
      <c r="G207" s="108" t="s">
        <v>71</v>
      </c>
      <c r="H207" s="109" t="s">
        <v>2</v>
      </c>
      <c r="I207" s="57"/>
    </row>
    <row r="208" spans="1:10" s="3" customFormat="1" ht="15" customHeight="1" x14ac:dyDescent="0.2">
      <c r="A208" s="58" t="s">
        <v>9</v>
      </c>
      <c r="B208" s="59">
        <v>45255</v>
      </c>
      <c r="C208" s="65" t="s">
        <v>28</v>
      </c>
      <c r="D208" s="60">
        <v>0.54166666666666663</v>
      </c>
      <c r="E208" s="60">
        <v>0.58333333333333337</v>
      </c>
      <c r="F208" s="61"/>
      <c r="G208" s="62"/>
      <c r="H208" s="63" t="s">
        <v>2</v>
      </c>
      <c r="I208" s="57"/>
    </row>
    <row r="209" spans="1:10" s="3" customFormat="1" ht="15.75" customHeight="1" x14ac:dyDescent="0.2">
      <c r="A209" s="104" t="s">
        <v>42</v>
      </c>
      <c r="B209" s="105">
        <v>45255</v>
      </c>
      <c r="C209" s="106" t="s">
        <v>108</v>
      </c>
      <c r="D209" s="107">
        <v>0.60416666666666663</v>
      </c>
      <c r="E209" s="107">
        <v>0.6875</v>
      </c>
      <c r="F209" s="111" t="s">
        <v>16</v>
      </c>
      <c r="G209" s="108" t="s">
        <v>73</v>
      </c>
      <c r="H209" s="109" t="s">
        <v>2</v>
      </c>
      <c r="I209" s="57"/>
    </row>
    <row r="210" spans="1:10" s="3" customFormat="1" ht="15.75" customHeight="1" x14ac:dyDescent="0.2">
      <c r="A210" s="104" t="s">
        <v>42</v>
      </c>
      <c r="B210" s="105">
        <v>45255</v>
      </c>
      <c r="C210" s="106" t="s">
        <v>100</v>
      </c>
      <c r="D210" s="107">
        <v>0.70833333333333337</v>
      </c>
      <c r="E210" s="107">
        <v>0.79166666666666663</v>
      </c>
      <c r="F210" s="111" t="s">
        <v>107</v>
      </c>
      <c r="G210" s="108" t="s">
        <v>98</v>
      </c>
      <c r="H210" s="109" t="s">
        <v>2</v>
      </c>
      <c r="I210" s="57"/>
    </row>
    <row r="211" spans="1:10" s="3" customFormat="1" ht="15" customHeight="1" x14ac:dyDescent="0.2">
      <c r="A211" s="97" t="s">
        <v>42</v>
      </c>
      <c r="B211" s="98">
        <v>45255</v>
      </c>
      <c r="C211" s="99" t="s">
        <v>23</v>
      </c>
      <c r="D211" s="100">
        <v>0.83333333333333337</v>
      </c>
      <c r="E211" s="100">
        <v>0.91666666666666663</v>
      </c>
      <c r="F211" s="101" t="s">
        <v>16</v>
      </c>
      <c r="G211" s="102" t="s">
        <v>58</v>
      </c>
      <c r="H211" s="103" t="s">
        <v>2</v>
      </c>
      <c r="I211" s="24"/>
    </row>
    <row r="212" spans="1:10" s="3" customFormat="1" ht="15.75" customHeight="1" x14ac:dyDescent="0.2">
      <c r="A212" s="104" t="s">
        <v>10</v>
      </c>
      <c r="B212" s="105">
        <v>45256</v>
      </c>
      <c r="C212" s="106" t="s">
        <v>118</v>
      </c>
      <c r="D212" s="107">
        <v>0.47916666666666669</v>
      </c>
      <c r="E212" s="107">
        <v>0.5625</v>
      </c>
      <c r="F212" s="111" t="s">
        <v>70</v>
      </c>
      <c r="G212" s="108" t="s">
        <v>123</v>
      </c>
      <c r="H212" s="109" t="s">
        <v>77</v>
      </c>
      <c r="I212" s="57"/>
    </row>
    <row r="213" spans="1:10" s="3" customFormat="1" ht="15.75" customHeight="1" x14ac:dyDescent="0.2">
      <c r="A213" s="104" t="s">
        <v>42</v>
      </c>
      <c r="B213" s="105">
        <v>45256</v>
      </c>
      <c r="C213" s="106" t="s">
        <v>34</v>
      </c>
      <c r="D213" s="107">
        <v>0.70833333333333337</v>
      </c>
      <c r="E213" s="107">
        <v>0.79166666666666663</v>
      </c>
      <c r="F213" s="111" t="s">
        <v>89</v>
      </c>
      <c r="G213" s="108" t="s">
        <v>16</v>
      </c>
      <c r="H213" s="109" t="s">
        <v>90</v>
      </c>
      <c r="I213" s="57"/>
    </row>
    <row r="214" spans="1:10" s="3" customFormat="1" ht="15.75" customHeight="1" x14ac:dyDescent="0.2">
      <c r="A214" s="104" t="s">
        <v>42</v>
      </c>
      <c r="B214" s="105">
        <v>45256</v>
      </c>
      <c r="C214" s="106" t="s">
        <v>25</v>
      </c>
      <c r="D214" s="107">
        <v>0.70833333333333337</v>
      </c>
      <c r="E214" s="107">
        <v>0.79166666666666663</v>
      </c>
      <c r="F214" s="111" t="s">
        <v>69</v>
      </c>
      <c r="G214" s="108" t="s">
        <v>16</v>
      </c>
      <c r="H214" s="109" t="s">
        <v>76</v>
      </c>
      <c r="I214" s="57"/>
    </row>
    <row r="215" spans="1:10" s="3" customFormat="1" ht="15" customHeight="1" x14ac:dyDescent="0.2">
      <c r="A215" s="58" t="s">
        <v>9</v>
      </c>
      <c r="B215" s="59">
        <v>45257</v>
      </c>
      <c r="C215" s="51" t="s">
        <v>37</v>
      </c>
      <c r="D215" s="60">
        <v>0.69791666666666663</v>
      </c>
      <c r="E215" s="60">
        <v>0.73958333333333337</v>
      </c>
      <c r="F215" s="61"/>
      <c r="G215" s="62"/>
      <c r="H215" s="63" t="s">
        <v>2</v>
      </c>
      <c r="I215" s="24"/>
      <c r="J215" s="3" t="str">
        <f t="shared" ref="J215:J219" ca="1" si="22">IF(B215&lt;$B$3,"oui","non")</f>
        <v>non</v>
      </c>
    </row>
    <row r="216" spans="1:10" s="3" customFormat="1" ht="15" customHeight="1" x14ac:dyDescent="0.2">
      <c r="A216" s="58" t="s">
        <v>9</v>
      </c>
      <c r="B216" s="59">
        <v>45257</v>
      </c>
      <c r="C216" s="51" t="s">
        <v>34</v>
      </c>
      <c r="D216" s="60">
        <v>0.75</v>
      </c>
      <c r="E216" s="60">
        <v>0.79166666666666663</v>
      </c>
      <c r="F216" s="61"/>
      <c r="G216" s="62"/>
      <c r="H216" s="63" t="s">
        <v>2</v>
      </c>
      <c r="I216" s="57"/>
      <c r="J216" s="3" t="str">
        <f t="shared" ca="1" si="22"/>
        <v>non</v>
      </c>
    </row>
    <row r="217" spans="1:10" s="3" customFormat="1" ht="15" customHeight="1" x14ac:dyDescent="0.2">
      <c r="A217" s="58" t="s">
        <v>9</v>
      </c>
      <c r="B217" s="59">
        <v>45257</v>
      </c>
      <c r="C217" s="51" t="s">
        <v>35</v>
      </c>
      <c r="D217" s="60">
        <v>0.80208333333333337</v>
      </c>
      <c r="E217" s="60">
        <v>0.84375</v>
      </c>
      <c r="F217" s="61"/>
      <c r="G217" s="62"/>
      <c r="H217" s="63" t="s">
        <v>2</v>
      </c>
      <c r="I217" s="52"/>
      <c r="J217" s="3" t="str">
        <f t="shared" ca="1" si="22"/>
        <v>non</v>
      </c>
    </row>
    <row r="218" spans="1:10" s="3" customFormat="1" ht="15" customHeight="1" x14ac:dyDescent="0.2">
      <c r="A218" s="36" t="s">
        <v>9</v>
      </c>
      <c r="B218" s="88">
        <v>45257</v>
      </c>
      <c r="C218" s="37" t="s">
        <v>23</v>
      </c>
      <c r="D218" s="38">
        <v>0.85416666666666663</v>
      </c>
      <c r="E218" s="38">
        <v>0.90625</v>
      </c>
      <c r="F218" s="39"/>
      <c r="G218" s="40"/>
      <c r="H218" s="41" t="s">
        <v>2</v>
      </c>
      <c r="I218" s="42"/>
      <c r="J218" s="3" t="str">
        <f t="shared" ca="1" si="22"/>
        <v>non</v>
      </c>
    </row>
    <row r="219" spans="1:10" s="3" customFormat="1" ht="15" customHeight="1" x14ac:dyDescent="0.2">
      <c r="A219" s="58" t="s">
        <v>9</v>
      </c>
      <c r="B219" s="59">
        <v>45258</v>
      </c>
      <c r="C219" s="51" t="s">
        <v>25</v>
      </c>
      <c r="D219" s="60">
        <v>0.82291666666666663</v>
      </c>
      <c r="E219" s="60">
        <v>0.875</v>
      </c>
      <c r="F219" s="61"/>
      <c r="G219" s="62"/>
      <c r="H219" s="63" t="s">
        <v>2</v>
      </c>
      <c r="I219" s="24"/>
      <c r="J219" s="3" t="str">
        <f t="shared" ca="1" si="22"/>
        <v>non</v>
      </c>
    </row>
    <row r="220" spans="1:10" s="3" customFormat="1" ht="15" customHeight="1" x14ac:dyDescent="0.2">
      <c r="A220" s="58" t="s">
        <v>9</v>
      </c>
      <c r="B220" s="59">
        <v>45259</v>
      </c>
      <c r="C220" s="51" t="s">
        <v>28</v>
      </c>
      <c r="D220" s="60">
        <v>0.70833333333333337</v>
      </c>
      <c r="E220" s="60">
        <v>0.75</v>
      </c>
      <c r="F220" s="61"/>
      <c r="G220" s="62"/>
      <c r="H220" s="63" t="s">
        <v>2</v>
      </c>
      <c r="I220" s="24"/>
    </row>
    <row r="221" spans="1:10" s="3" customFormat="1" ht="15" customHeight="1" x14ac:dyDescent="0.2">
      <c r="A221" s="58" t="s">
        <v>9</v>
      </c>
      <c r="B221" s="59">
        <v>45259</v>
      </c>
      <c r="C221" s="51" t="s">
        <v>38</v>
      </c>
      <c r="D221" s="60">
        <v>0.76041666666666663</v>
      </c>
      <c r="E221" s="60">
        <v>0.80208333333333337</v>
      </c>
      <c r="F221" s="61"/>
      <c r="G221" s="62"/>
      <c r="H221" s="63" t="s">
        <v>2</v>
      </c>
      <c r="I221" s="24"/>
    </row>
    <row r="222" spans="1:10" s="3" customFormat="1" ht="15" customHeight="1" x14ac:dyDescent="0.2">
      <c r="A222" s="90" t="s">
        <v>9</v>
      </c>
      <c r="B222" s="91">
        <v>45259</v>
      </c>
      <c r="C222" s="92" t="s">
        <v>23</v>
      </c>
      <c r="D222" s="93">
        <v>0.8125</v>
      </c>
      <c r="E222" s="93">
        <v>0.85416666666666663</v>
      </c>
      <c r="F222" s="94"/>
      <c r="G222" s="95"/>
      <c r="H222" s="96" t="s">
        <v>2</v>
      </c>
      <c r="I222" s="24"/>
    </row>
    <row r="223" spans="1:10" s="3" customFormat="1" ht="15" customHeight="1" x14ac:dyDescent="0.2">
      <c r="A223" s="58" t="s">
        <v>9</v>
      </c>
      <c r="B223" s="59">
        <v>45260</v>
      </c>
      <c r="C223" s="51" t="s">
        <v>37</v>
      </c>
      <c r="D223" s="60">
        <v>0.69791666666666663</v>
      </c>
      <c r="E223" s="60">
        <v>0.73958333333333337</v>
      </c>
      <c r="F223" s="61"/>
      <c r="G223" s="62"/>
      <c r="H223" s="63" t="s">
        <v>2</v>
      </c>
      <c r="I223" s="64"/>
      <c r="J223" s="3" t="str">
        <f ca="1">IF(B223&lt;$B$3,"oui","non")</f>
        <v>non</v>
      </c>
    </row>
    <row r="224" spans="1:10" s="3" customFormat="1" ht="15" customHeight="1" x14ac:dyDescent="0.2">
      <c r="A224" s="58" t="s">
        <v>9</v>
      </c>
      <c r="B224" s="59">
        <v>45260</v>
      </c>
      <c r="C224" s="51" t="s">
        <v>34</v>
      </c>
      <c r="D224" s="60">
        <v>0.75</v>
      </c>
      <c r="E224" s="60">
        <v>0.79166666666666663</v>
      </c>
      <c r="F224" s="61"/>
      <c r="G224" s="62"/>
      <c r="H224" s="63" t="s">
        <v>2</v>
      </c>
      <c r="I224" s="24"/>
      <c r="J224" s="3" t="str">
        <f t="shared" ref="J224:J225" ca="1" si="23">IF(B224&lt;$B$3,"oui","non")</f>
        <v>non</v>
      </c>
    </row>
    <row r="225" spans="1:10" s="3" customFormat="1" ht="15" customHeight="1" x14ac:dyDescent="0.2">
      <c r="A225" s="66" t="s">
        <v>9</v>
      </c>
      <c r="B225" s="67">
        <v>45260</v>
      </c>
      <c r="C225" s="53" t="s">
        <v>23</v>
      </c>
      <c r="D225" s="68">
        <v>0.80208333333333337</v>
      </c>
      <c r="E225" s="68">
        <v>0.85416666666666663</v>
      </c>
      <c r="F225" s="69"/>
      <c r="G225" s="70"/>
      <c r="H225" s="71" t="s">
        <v>2</v>
      </c>
      <c r="I225" s="72"/>
      <c r="J225" s="3" t="str">
        <f t="shared" ca="1" si="23"/>
        <v>non</v>
      </c>
    </row>
    <row r="226" spans="1:10" s="3" customFormat="1" ht="15" customHeight="1" x14ac:dyDescent="0.2">
      <c r="A226" s="58" t="s">
        <v>9</v>
      </c>
      <c r="B226" s="59">
        <v>45261</v>
      </c>
      <c r="C226" s="51" t="s">
        <v>38</v>
      </c>
      <c r="D226" s="60">
        <v>0.75</v>
      </c>
      <c r="E226" s="60">
        <v>0.79166666666666663</v>
      </c>
      <c r="F226" s="61"/>
      <c r="G226" s="62"/>
      <c r="H226" s="63" t="s">
        <v>2</v>
      </c>
      <c r="I226" s="24"/>
      <c r="J226" s="3" t="str">
        <f ca="1">IF(B226&lt;$B$3,"oui","non")</f>
        <v>non</v>
      </c>
    </row>
    <row r="227" spans="1:10" s="3" customFormat="1" ht="15" customHeight="1" x14ac:dyDescent="0.2">
      <c r="A227" s="58" t="s">
        <v>130</v>
      </c>
      <c r="B227" s="59">
        <v>45261</v>
      </c>
      <c r="C227" s="89" t="s">
        <v>32</v>
      </c>
      <c r="D227" s="60">
        <v>0.85416666666666663</v>
      </c>
      <c r="E227" s="60">
        <v>0.9375</v>
      </c>
      <c r="F227" s="61"/>
      <c r="G227" s="62"/>
      <c r="H227" s="63" t="s">
        <v>2</v>
      </c>
      <c r="I227" s="57"/>
    </row>
    <row r="228" spans="1:10" s="3" customFormat="1" ht="15.75" customHeight="1" x14ac:dyDescent="0.2">
      <c r="A228" s="104" t="s">
        <v>10</v>
      </c>
      <c r="B228" s="105">
        <v>45262</v>
      </c>
      <c r="C228" s="106" t="s">
        <v>128</v>
      </c>
      <c r="D228" s="107">
        <v>0.5</v>
      </c>
      <c r="E228" s="107">
        <v>0.58333333333333337</v>
      </c>
      <c r="F228" s="111" t="s">
        <v>104</v>
      </c>
      <c r="G228" s="108" t="s">
        <v>126</v>
      </c>
      <c r="H228" s="109" t="s">
        <v>106</v>
      </c>
      <c r="I228" s="57"/>
    </row>
    <row r="229" spans="1:10" s="3" customFormat="1" ht="15" customHeight="1" x14ac:dyDescent="0.2">
      <c r="A229" s="58" t="s">
        <v>9</v>
      </c>
      <c r="B229" s="59">
        <v>45262</v>
      </c>
      <c r="C229" s="65" t="s">
        <v>28</v>
      </c>
      <c r="D229" s="60">
        <v>0.54166666666666663</v>
      </c>
      <c r="E229" s="60">
        <v>0.58333333333333337</v>
      </c>
      <c r="F229" s="61"/>
      <c r="G229" s="62"/>
      <c r="H229" s="63" t="s">
        <v>2</v>
      </c>
      <c r="I229" s="57"/>
    </row>
    <row r="230" spans="1:10" s="3" customFormat="1" ht="15.75" customHeight="1" x14ac:dyDescent="0.2">
      <c r="A230" s="104" t="s">
        <v>42</v>
      </c>
      <c r="B230" s="105">
        <v>45262</v>
      </c>
      <c r="C230" s="106" t="s">
        <v>34</v>
      </c>
      <c r="D230" s="107">
        <v>0.60416666666666663</v>
      </c>
      <c r="E230" s="107">
        <v>0.6875</v>
      </c>
      <c r="F230" s="111" t="s">
        <v>16</v>
      </c>
      <c r="G230" s="108" t="s">
        <v>96</v>
      </c>
      <c r="H230" s="109" t="s">
        <v>2</v>
      </c>
      <c r="I230" s="57"/>
    </row>
    <row r="231" spans="1:10" s="3" customFormat="1" ht="15.75" customHeight="1" x14ac:dyDescent="0.2">
      <c r="A231" s="104" t="s">
        <v>42</v>
      </c>
      <c r="B231" s="105">
        <v>45262</v>
      </c>
      <c r="C231" s="106" t="s">
        <v>100</v>
      </c>
      <c r="D231" s="107">
        <v>0.64583333333333337</v>
      </c>
      <c r="E231" s="107">
        <v>0.72916666666666663</v>
      </c>
      <c r="F231" s="111" t="s">
        <v>104</v>
      </c>
      <c r="G231" s="108" t="s">
        <v>16</v>
      </c>
      <c r="H231" s="109" t="s">
        <v>106</v>
      </c>
      <c r="I231" s="57"/>
    </row>
    <row r="232" spans="1:10" s="3" customFormat="1" ht="15" customHeight="1" x14ac:dyDescent="0.2">
      <c r="A232" s="97" t="s">
        <v>42</v>
      </c>
      <c r="B232" s="98">
        <v>45262</v>
      </c>
      <c r="C232" s="99" t="s">
        <v>23</v>
      </c>
      <c r="D232" s="100">
        <v>0.72916666666666663</v>
      </c>
      <c r="E232" s="100">
        <v>0.8125</v>
      </c>
      <c r="F232" s="101" t="s">
        <v>16</v>
      </c>
      <c r="G232" s="102" t="s">
        <v>59</v>
      </c>
      <c r="H232" s="103" t="s">
        <v>2</v>
      </c>
      <c r="I232" s="24"/>
    </row>
    <row r="233" spans="1:10" s="3" customFormat="1" ht="15.75" customHeight="1" x14ac:dyDescent="0.2">
      <c r="A233" s="104" t="s">
        <v>42</v>
      </c>
      <c r="B233" s="105">
        <v>45263</v>
      </c>
      <c r="C233" s="106" t="s">
        <v>108</v>
      </c>
      <c r="D233" s="107">
        <v>0.5</v>
      </c>
      <c r="E233" s="107">
        <v>0.58333333333333337</v>
      </c>
      <c r="F233" s="111" t="s">
        <v>98</v>
      </c>
      <c r="G233" s="108" t="s">
        <v>16</v>
      </c>
      <c r="H233" s="109" t="s">
        <v>95</v>
      </c>
      <c r="I233" s="57"/>
    </row>
    <row r="234" spans="1:10" s="3" customFormat="1" ht="15.75" customHeight="1" x14ac:dyDescent="0.2">
      <c r="A234" s="104" t="s">
        <v>42</v>
      </c>
      <c r="B234" s="105">
        <v>45263</v>
      </c>
      <c r="C234" s="106" t="s">
        <v>25</v>
      </c>
      <c r="D234" s="107">
        <v>0.6875</v>
      </c>
      <c r="E234" s="107">
        <v>0.77083333333333337</v>
      </c>
      <c r="F234" s="111" t="s">
        <v>71</v>
      </c>
      <c r="G234" s="108" t="s">
        <v>16</v>
      </c>
      <c r="H234" s="109" t="s">
        <v>72</v>
      </c>
      <c r="I234" s="57"/>
    </row>
    <row r="235" spans="1:10" s="3" customFormat="1" ht="15" customHeight="1" x14ac:dyDescent="0.2">
      <c r="A235" s="58" t="s">
        <v>9</v>
      </c>
      <c r="B235" s="59">
        <v>45264</v>
      </c>
      <c r="C235" s="51" t="s">
        <v>37</v>
      </c>
      <c r="D235" s="60">
        <v>0.69791666666666663</v>
      </c>
      <c r="E235" s="60">
        <v>0.73958333333333337</v>
      </c>
      <c r="F235" s="61"/>
      <c r="G235" s="62"/>
      <c r="H235" s="63" t="s">
        <v>2</v>
      </c>
      <c r="I235" s="24"/>
      <c r="J235" s="3" t="str">
        <f t="shared" ref="J235:J239" ca="1" si="24">IF(B235&lt;$B$3,"oui","non")</f>
        <v>non</v>
      </c>
    </row>
    <row r="236" spans="1:10" s="3" customFormat="1" ht="15" customHeight="1" x14ac:dyDescent="0.2">
      <c r="A236" s="58" t="s">
        <v>9</v>
      </c>
      <c r="B236" s="59">
        <v>45264</v>
      </c>
      <c r="C236" s="51" t="s">
        <v>34</v>
      </c>
      <c r="D236" s="60">
        <v>0.75</v>
      </c>
      <c r="E236" s="60">
        <v>0.79166666666666663</v>
      </c>
      <c r="F236" s="61"/>
      <c r="G236" s="62"/>
      <c r="H236" s="63" t="s">
        <v>2</v>
      </c>
      <c r="I236" s="57"/>
      <c r="J236" s="3" t="str">
        <f t="shared" ca="1" si="24"/>
        <v>non</v>
      </c>
    </row>
    <row r="237" spans="1:10" s="3" customFormat="1" ht="15" customHeight="1" x14ac:dyDescent="0.2">
      <c r="A237" s="58" t="s">
        <v>9</v>
      </c>
      <c r="B237" s="59">
        <v>45264</v>
      </c>
      <c r="C237" s="51" t="s">
        <v>35</v>
      </c>
      <c r="D237" s="60">
        <v>0.80208333333333337</v>
      </c>
      <c r="E237" s="60">
        <v>0.84375</v>
      </c>
      <c r="F237" s="61"/>
      <c r="G237" s="62"/>
      <c r="H237" s="63" t="s">
        <v>2</v>
      </c>
      <c r="I237" s="52"/>
      <c r="J237" s="3" t="str">
        <f t="shared" ca="1" si="24"/>
        <v>non</v>
      </c>
    </row>
    <row r="238" spans="1:10" s="3" customFormat="1" ht="15" customHeight="1" x14ac:dyDescent="0.2">
      <c r="A238" s="36" t="s">
        <v>9</v>
      </c>
      <c r="B238" s="88">
        <v>45264</v>
      </c>
      <c r="C238" s="37" t="s">
        <v>23</v>
      </c>
      <c r="D238" s="38">
        <v>0.85416666666666663</v>
      </c>
      <c r="E238" s="38">
        <v>0.90625</v>
      </c>
      <c r="F238" s="39"/>
      <c r="G238" s="40"/>
      <c r="H238" s="41" t="s">
        <v>2</v>
      </c>
      <c r="I238" s="42"/>
      <c r="J238" s="3" t="str">
        <f t="shared" ca="1" si="24"/>
        <v>non</v>
      </c>
    </row>
    <row r="239" spans="1:10" s="3" customFormat="1" ht="15" customHeight="1" x14ac:dyDescent="0.2">
      <c r="A239" s="58" t="s">
        <v>9</v>
      </c>
      <c r="B239" s="59">
        <v>45265</v>
      </c>
      <c r="C239" s="51" t="s">
        <v>25</v>
      </c>
      <c r="D239" s="60">
        <v>0.82291666666666663</v>
      </c>
      <c r="E239" s="60">
        <v>0.875</v>
      </c>
      <c r="F239" s="61"/>
      <c r="G239" s="62"/>
      <c r="H239" s="63" t="s">
        <v>2</v>
      </c>
      <c r="I239" s="24"/>
      <c r="J239" s="3" t="str">
        <f t="shared" ca="1" si="24"/>
        <v>non</v>
      </c>
    </row>
    <row r="240" spans="1:10" s="3" customFormat="1" ht="15" customHeight="1" x14ac:dyDescent="0.2">
      <c r="A240" s="58" t="s">
        <v>9</v>
      </c>
      <c r="B240" s="59">
        <v>45266</v>
      </c>
      <c r="C240" s="51" t="s">
        <v>28</v>
      </c>
      <c r="D240" s="60">
        <v>0.70833333333333337</v>
      </c>
      <c r="E240" s="60">
        <v>0.75</v>
      </c>
      <c r="F240" s="61"/>
      <c r="G240" s="62"/>
      <c r="H240" s="63" t="s">
        <v>2</v>
      </c>
      <c r="I240" s="24"/>
    </row>
    <row r="241" spans="1:10" s="3" customFormat="1" ht="15" customHeight="1" x14ac:dyDescent="0.2">
      <c r="A241" s="58" t="s">
        <v>9</v>
      </c>
      <c r="B241" s="59">
        <v>45266</v>
      </c>
      <c r="C241" s="51" t="s">
        <v>38</v>
      </c>
      <c r="D241" s="60">
        <v>0.76041666666666663</v>
      </c>
      <c r="E241" s="60">
        <v>0.80208333333333337</v>
      </c>
      <c r="F241" s="61"/>
      <c r="G241" s="62"/>
      <c r="H241" s="63" t="s">
        <v>2</v>
      </c>
      <c r="I241" s="24"/>
    </row>
    <row r="242" spans="1:10" s="3" customFormat="1" ht="15" customHeight="1" x14ac:dyDescent="0.2">
      <c r="A242" s="97" t="s">
        <v>42</v>
      </c>
      <c r="B242" s="98">
        <v>45266</v>
      </c>
      <c r="C242" s="99" t="s">
        <v>23</v>
      </c>
      <c r="D242" s="100">
        <v>0.84375</v>
      </c>
      <c r="E242" s="100">
        <v>0.92708333333333337</v>
      </c>
      <c r="F242" s="101" t="s">
        <v>16</v>
      </c>
      <c r="G242" s="102" t="s">
        <v>51</v>
      </c>
      <c r="H242" s="103" t="s">
        <v>2</v>
      </c>
      <c r="I242" s="24"/>
    </row>
    <row r="243" spans="1:10" s="3" customFormat="1" ht="15" customHeight="1" x14ac:dyDescent="0.2">
      <c r="A243" s="58" t="s">
        <v>9</v>
      </c>
      <c r="B243" s="59">
        <v>45267</v>
      </c>
      <c r="C243" s="51" t="s">
        <v>37</v>
      </c>
      <c r="D243" s="60">
        <v>0.69791666666666663</v>
      </c>
      <c r="E243" s="60">
        <v>0.73958333333333337</v>
      </c>
      <c r="F243" s="61"/>
      <c r="G243" s="62"/>
      <c r="H243" s="63" t="s">
        <v>2</v>
      </c>
      <c r="I243" s="64"/>
      <c r="J243" s="3" t="str">
        <f ca="1">IF(B243&lt;$B$3,"oui","non")</f>
        <v>non</v>
      </c>
    </row>
    <row r="244" spans="1:10" s="3" customFormat="1" ht="15" customHeight="1" x14ac:dyDescent="0.2">
      <c r="A244" s="58" t="s">
        <v>9</v>
      </c>
      <c r="B244" s="59">
        <v>45267</v>
      </c>
      <c r="C244" s="51" t="s">
        <v>34</v>
      </c>
      <c r="D244" s="60">
        <v>0.75</v>
      </c>
      <c r="E244" s="60">
        <v>0.79166666666666663</v>
      </c>
      <c r="F244" s="61"/>
      <c r="G244" s="62"/>
      <c r="H244" s="63" t="s">
        <v>2</v>
      </c>
      <c r="I244" s="24"/>
      <c r="J244" s="3" t="str">
        <f t="shared" ref="J244:J245" ca="1" si="25">IF(B244&lt;$B$3,"oui","non")</f>
        <v>non</v>
      </c>
    </row>
    <row r="245" spans="1:10" s="25" customFormat="1" ht="15" customHeight="1" x14ac:dyDescent="0.2">
      <c r="A245" s="83" t="s">
        <v>9</v>
      </c>
      <c r="B245" s="115">
        <v>45267</v>
      </c>
      <c r="C245" s="53" t="s">
        <v>131</v>
      </c>
      <c r="D245" s="84">
        <v>0.80208333333333337</v>
      </c>
      <c r="E245" s="84">
        <v>0.85416666666666663</v>
      </c>
      <c r="F245" s="85"/>
      <c r="G245" s="86"/>
      <c r="H245" s="87" t="s">
        <v>2</v>
      </c>
      <c r="I245" s="82"/>
      <c r="J245" s="25" t="str">
        <f t="shared" ca="1" si="25"/>
        <v>non</v>
      </c>
    </row>
    <row r="246" spans="1:10" s="25" customFormat="1" ht="15" customHeight="1" x14ac:dyDescent="0.2">
      <c r="A246" s="117" t="s">
        <v>9</v>
      </c>
      <c r="B246" s="118">
        <v>45268</v>
      </c>
      <c r="C246" s="119" t="s">
        <v>145</v>
      </c>
      <c r="D246" s="120">
        <v>0.75</v>
      </c>
      <c r="E246" s="120">
        <v>0.79166666666666663</v>
      </c>
      <c r="F246" s="121"/>
      <c r="G246" s="122"/>
      <c r="H246" s="123" t="s">
        <v>2</v>
      </c>
      <c r="I246" s="124"/>
      <c r="J246" s="25" t="str">
        <f ca="1">IF(B246&lt;$B$3,"oui","non")</f>
        <v>non</v>
      </c>
    </row>
    <row r="247" spans="1:10" s="25" customFormat="1" ht="15" customHeight="1" x14ac:dyDescent="0.2">
      <c r="A247" s="117" t="s">
        <v>9</v>
      </c>
      <c r="B247" s="118">
        <v>45268</v>
      </c>
      <c r="C247" s="119" t="s">
        <v>146</v>
      </c>
      <c r="D247" s="120">
        <v>0.85416666666666663</v>
      </c>
      <c r="E247" s="120">
        <v>0.89583333333333337</v>
      </c>
      <c r="F247" s="121"/>
      <c r="G247" s="122"/>
      <c r="H247" s="123" t="s">
        <v>2</v>
      </c>
      <c r="I247" s="124"/>
      <c r="J247" s="25" t="str">
        <f ca="1">IF(B247&lt;$B$3,"oui","non")</f>
        <v>non</v>
      </c>
    </row>
    <row r="248" spans="1:10" s="3" customFormat="1" ht="15.75" customHeight="1" x14ac:dyDescent="0.2">
      <c r="A248" s="104" t="s">
        <v>42</v>
      </c>
      <c r="B248" s="105">
        <v>45269</v>
      </c>
      <c r="C248" s="106" t="s">
        <v>78</v>
      </c>
      <c r="D248" s="107">
        <v>0.46875</v>
      </c>
      <c r="E248" s="107">
        <v>0.55208333333333337</v>
      </c>
      <c r="F248" s="111" t="s">
        <v>71</v>
      </c>
      <c r="G248" s="108" t="s">
        <v>16</v>
      </c>
      <c r="H248" s="109" t="s">
        <v>72</v>
      </c>
      <c r="I248" s="57"/>
    </row>
    <row r="249" spans="1:10" s="3" customFormat="1" ht="15.75" customHeight="1" x14ac:dyDescent="0.2">
      <c r="A249" s="104" t="s">
        <v>10</v>
      </c>
      <c r="B249" s="105">
        <v>45269</v>
      </c>
      <c r="C249" s="106" t="s">
        <v>111</v>
      </c>
      <c r="D249" s="107">
        <v>0.51041666666666663</v>
      </c>
      <c r="E249" s="107">
        <v>0.59375</v>
      </c>
      <c r="F249" s="111" t="s">
        <v>66</v>
      </c>
      <c r="G249" s="108" t="s">
        <v>117</v>
      </c>
      <c r="H249" s="109" t="s">
        <v>74</v>
      </c>
      <c r="I249" s="57"/>
    </row>
    <row r="250" spans="1:10" s="3" customFormat="1" ht="15" customHeight="1" x14ac:dyDescent="0.2">
      <c r="A250" s="58" t="s">
        <v>9</v>
      </c>
      <c r="B250" s="59">
        <v>45269</v>
      </c>
      <c r="C250" s="65" t="s">
        <v>28</v>
      </c>
      <c r="D250" s="60">
        <v>0.54166666666666663</v>
      </c>
      <c r="E250" s="60">
        <v>0.58333333333333337</v>
      </c>
      <c r="F250" s="61"/>
      <c r="G250" s="62"/>
      <c r="H250" s="63" t="s">
        <v>2</v>
      </c>
      <c r="I250" s="57"/>
    </row>
    <row r="251" spans="1:10" s="3" customFormat="1" ht="15.75" customHeight="1" x14ac:dyDescent="0.2">
      <c r="A251" s="104" t="s">
        <v>10</v>
      </c>
      <c r="B251" s="105">
        <v>45269</v>
      </c>
      <c r="C251" s="106" t="s">
        <v>100</v>
      </c>
      <c r="D251" s="107">
        <v>0.60416666666666663</v>
      </c>
      <c r="E251" s="107">
        <v>0.6875</v>
      </c>
      <c r="F251" s="111" t="s">
        <v>16</v>
      </c>
      <c r="G251" s="108" t="s">
        <v>101</v>
      </c>
      <c r="H251" s="109" t="s">
        <v>2</v>
      </c>
      <c r="I251" s="57"/>
    </row>
    <row r="252" spans="1:10" s="3" customFormat="1" ht="15.75" customHeight="1" x14ac:dyDescent="0.2">
      <c r="A252" s="104" t="s">
        <v>42</v>
      </c>
      <c r="B252" s="105">
        <v>45269</v>
      </c>
      <c r="C252" s="106" t="s">
        <v>34</v>
      </c>
      <c r="D252" s="107">
        <v>0.70833333333333337</v>
      </c>
      <c r="E252" s="107">
        <v>0.79166666666666663</v>
      </c>
      <c r="F252" s="111" t="s">
        <v>16</v>
      </c>
      <c r="G252" s="108" t="s">
        <v>81</v>
      </c>
      <c r="H252" s="109" t="s">
        <v>2</v>
      </c>
      <c r="I252" s="57"/>
    </row>
    <row r="253" spans="1:10" s="3" customFormat="1" ht="15" customHeight="1" x14ac:dyDescent="0.2">
      <c r="A253" s="97" t="s">
        <v>42</v>
      </c>
      <c r="B253" s="98">
        <v>45269</v>
      </c>
      <c r="C253" s="99" t="s">
        <v>23</v>
      </c>
      <c r="D253" s="100">
        <v>0.72916666666666663</v>
      </c>
      <c r="E253" s="100">
        <v>0.8125</v>
      </c>
      <c r="F253" s="101" t="s">
        <v>53</v>
      </c>
      <c r="G253" s="102" t="s">
        <v>16</v>
      </c>
      <c r="H253" s="103" t="s">
        <v>54</v>
      </c>
      <c r="I253" s="24"/>
    </row>
    <row r="254" spans="1:10" s="3" customFormat="1" ht="15.75" customHeight="1" x14ac:dyDescent="0.2">
      <c r="A254" s="104" t="s">
        <v>42</v>
      </c>
      <c r="B254" s="105">
        <v>45270</v>
      </c>
      <c r="C254" s="106" t="s">
        <v>99</v>
      </c>
      <c r="D254" s="107">
        <v>0.5</v>
      </c>
      <c r="E254" s="107">
        <v>0.58333333333333337</v>
      </c>
      <c r="F254" s="111" t="s">
        <v>98</v>
      </c>
      <c r="G254" s="108" t="s">
        <v>16</v>
      </c>
      <c r="H254" s="109" t="s">
        <v>95</v>
      </c>
      <c r="I254" s="57"/>
    </row>
    <row r="255" spans="1:10" s="3" customFormat="1" ht="15.75" customHeight="1" x14ac:dyDescent="0.2">
      <c r="A255" s="104" t="s">
        <v>42</v>
      </c>
      <c r="B255" s="105">
        <v>45270</v>
      </c>
      <c r="C255" s="106" t="s">
        <v>78</v>
      </c>
      <c r="D255" s="107">
        <v>0.72916666666666663</v>
      </c>
      <c r="E255" s="107">
        <v>0.8125</v>
      </c>
      <c r="F255" s="111" t="s">
        <v>16</v>
      </c>
      <c r="G255" s="108" t="s">
        <v>70</v>
      </c>
      <c r="H255" s="109" t="s">
        <v>2</v>
      </c>
      <c r="I255" s="57"/>
    </row>
    <row r="256" spans="1:10" s="3" customFormat="1" ht="15" customHeight="1" x14ac:dyDescent="0.2">
      <c r="A256" s="58" t="s">
        <v>9</v>
      </c>
      <c r="B256" s="59">
        <v>45271</v>
      </c>
      <c r="C256" s="51" t="s">
        <v>34</v>
      </c>
      <c r="D256" s="60">
        <v>0.75</v>
      </c>
      <c r="E256" s="60">
        <v>0.79166666666666663</v>
      </c>
      <c r="F256" s="61"/>
      <c r="G256" s="62"/>
      <c r="H256" s="63" t="s">
        <v>2</v>
      </c>
      <c r="I256" s="57"/>
      <c r="J256" s="3" t="str">
        <f t="shared" ref="J256:J259" ca="1" si="26">IF(B256&lt;$B$3,"oui","non")</f>
        <v>non</v>
      </c>
    </row>
    <row r="257" spans="1:10" s="3" customFormat="1" ht="15" customHeight="1" x14ac:dyDescent="0.2">
      <c r="A257" s="58" t="s">
        <v>9</v>
      </c>
      <c r="B257" s="59">
        <v>45271</v>
      </c>
      <c r="C257" s="51" t="s">
        <v>35</v>
      </c>
      <c r="D257" s="60">
        <v>0.80208333333333337</v>
      </c>
      <c r="E257" s="60">
        <v>0.84375</v>
      </c>
      <c r="F257" s="61"/>
      <c r="G257" s="62"/>
      <c r="H257" s="63" t="s">
        <v>2</v>
      </c>
      <c r="I257" s="52"/>
      <c r="J257" s="3" t="str">
        <f t="shared" ca="1" si="26"/>
        <v>non</v>
      </c>
    </row>
    <row r="258" spans="1:10" s="3" customFormat="1" ht="15" customHeight="1" x14ac:dyDescent="0.2">
      <c r="A258" s="36" t="s">
        <v>9</v>
      </c>
      <c r="B258" s="88">
        <v>45271</v>
      </c>
      <c r="C258" s="37" t="s">
        <v>23</v>
      </c>
      <c r="D258" s="38">
        <v>0.85416666666666663</v>
      </c>
      <c r="E258" s="38">
        <v>0.90625</v>
      </c>
      <c r="F258" s="39"/>
      <c r="G258" s="40"/>
      <c r="H258" s="41" t="s">
        <v>2</v>
      </c>
      <c r="I258" s="42"/>
      <c r="J258" s="3" t="str">
        <f t="shared" ca="1" si="26"/>
        <v>non</v>
      </c>
    </row>
    <row r="259" spans="1:10" s="3" customFormat="1" ht="15" customHeight="1" x14ac:dyDescent="0.2">
      <c r="A259" s="58" t="s">
        <v>9</v>
      </c>
      <c r="B259" s="59">
        <v>45272</v>
      </c>
      <c r="C259" s="51" t="s">
        <v>25</v>
      </c>
      <c r="D259" s="60">
        <v>0.82291666666666663</v>
      </c>
      <c r="E259" s="60">
        <v>0.875</v>
      </c>
      <c r="F259" s="61"/>
      <c r="G259" s="62"/>
      <c r="H259" s="63" t="s">
        <v>2</v>
      </c>
      <c r="I259" s="24"/>
      <c r="J259" s="3" t="str">
        <f t="shared" ca="1" si="26"/>
        <v>non</v>
      </c>
    </row>
    <row r="260" spans="1:10" s="3" customFormat="1" ht="15" customHeight="1" x14ac:dyDescent="0.2">
      <c r="A260" s="58" t="s">
        <v>9</v>
      </c>
      <c r="B260" s="59">
        <v>45273</v>
      </c>
      <c r="C260" s="51" t="s">
        <v>28</v>
      </c>
      <c r="D260" s="60">
        <v>0.70833333333333337</v>
      </c>
      <c r="E260" s="60">
        <v>0.75</v>
      </c>
      <c r="F260" s="61"/>
      <c r="G260" s="62"/>
      <c r="H260" s="63" t="s">
        <v>2</v>
      </c>
      <c r="I260" s="24"/>
    </row>
    <row r="261" spans="1:10" s="3" customFormat="1" ht="15" customHeight="1" x14ac:dyDescent="0.2">
      <c r="A261" s="58" t="s">
        <v>9</v>
      </c>
      <c r="B261" s="59">
        <v>45273</v>
      </c>
      <c r="C261" s="51" t="s">
        <v>38</v>
      </c>
      <c r="D261" s="60">
        <v>0.76041666666666663</v>
      </c>
      <c r="E261" s="60">
        <v>0.80208333333333337</v>
      </c>
      <c r="F261" s="61"/>
      <c r="G261" s="62"/>
      <c r="H261" s="63" t="s">
        <v>2</v>
      </c>
      <c r="I261" s="24"/>
    </row>
    <row r="262" spans="1:10" s="3" customFormat="1" ht="15" customHeight="1" x14ac:dyDescent="0.2">
      <c r="A262" s="97" t="s">
        <v>42</v>
      </c>
      <c r="B262" s="98">
        <v>45273</v>
      </c>
      <c r="C262" s="99" t="s">
        <v>23</v>
      </c>
      <c r="D262" s="100">
        <v>0.84375</v>
      </c>
      <c r="E262" s="100">
        <v>0.92708333333333337</v>
      </c>
      <c r="F262" s="101" t="s">
        <v>16</v>
      </c>
      <c r="G262" s="102" t="s">
        <v>45</v>
      </c>
      <c r="H262" s="103" t="s">
        <v>2</v>
      </c>
      <c r="I262" s="24"/>
    </row>
    <row r="263" spans="1:10" s="3" customFormat="1" ht="15" customHeight="1" x14ac:dyDescent="0.2">
      <c r="A263" s="58" t="s">
        <v>9</v>
      </c>
      <c r="B263" s="59">
        <v>45274</v>
      </c>
      <c r="C263" s="51" t="s">
        <v>37</v>
      </c>
      <c r="D263" s="60">
        <v>0.69791666666666663</v>
      </c>
      <c r="E263" s="60">
        <v>0.73958333333333337</v>
      </c>
      <c r="F263" s="61"/>
      <c r="G263" s="62"/>
      <c r="H263" s="63" t="s">
        <v>2</v>
      </c>
      <c r="I263" s="64"/>
      <c r="J263" s="3" t="str">
        <f ca="1">IF(B263&lt;$B$3,"oui","non")</f>
        <v>non</v>
      </c>
    </row>
    <row r="264" spans="1:10" s="3" customFormat="1" ht="15" customHeight="1" x14ac:dyDescent="0.2">
      <c r="A264" s="58" t="s">
        <v>9</v>
      </c>
      <c r="B264" s="59">
        <v>45274</v>
      </c>
      <c r="C264" s="51" t="s">
        <v>34</v>
      </c>
      <c r="D264" s="60">
        <v>0.75</v>
      </c>
      <c r="E264" s="60">
        <v>0.79166666666666663</v>
      </c>
      <c r="F264" s="61"/>
      <c r="G264" s="62"/>
      <c r="H264" s="63" t="s">
        <v>2</v>
      </c>
      <c r="I264" s="24"/>
      <c r="J264" s="3" t="str">
        <f t="shared" ref="J264:J265" ca="1" si="27">IF(B264&lt;$B$3,"oui","non")</f>
        <v>non</v>
      </c>
    </row>
    <row r="265" spans="1:10" s="25" customFormat="1" ht="15" customHeight="1" x14ac:dyDescent="0.2">
      <c r="A265" s="83" t="s">
        <v>9</v>
      </c>
      <c r="B265" s="115">
        <v>45274</v>
      </c>
      <c r="C265" s="53" t="s">
        <v>131</v>
      </c>
      <c r="D265" s="84">
        <v>0.80208333333333337</v>
      </c>
      <c r="E265" s="84">
        <v>0.85416666666666663</v>
      </c>
      <c r="F265" s="85"/>
      <c r="G265" s="86"/>
      <c r="H265" s="87" t="s">
        <v>2</v>
      </c>
      <c r="I265" s="82"/>
      <c r="J265" s="25" t="str">
        <f t="shared" ca="1" si="27"/>
        <v>non</v>
      </c>
    </row>
    <row r="266" spans="1:10" s="3" customFormat="1" ht="15" customHeight="1" x14ac:dyDescent="0.2">
      <c r="A266" s="58" t="s">
        <v>9</v>
      </c>
      <c r="B266" s="59">
        <v>45275</v>
      </c>
      <c r="C266" s="51" t="s">
        <v>38</v>
      </c>
      <c r="D266" s="60">
        <v>0.75</v>
      </c>
      <c r="E266" s="60">
        <v>0.79166666666666663</v>
      </c>
      <c r="F266" s="61"/>
      <c r="G266" s="62"/>
      <c r="H266" s="63" t="s">
        <v>2</v>
      </c>
      <c r="I266" s="24"/>
      <c r="J266" s="3" t="str">
        <f ca="1">IF(B266&lt;$B$3,"oui","non")</f>
        <v>non</v>
      </c>
    </row>
    <row r="267" spans="1:10" s="3" customFormat="1" ht="15" customHeight="1" x14ac:dyDescent="0.2">
      <c r="A267" s="58" t="s">
        <v>9</v>
      </c>
      <c r="B267" s="59">
        <v>45275</v>
      </c>
      <c r="C267" s="51" t="s">
        <v>36</v>
      </c>
      <c r="D267" s="60">
        <v>0.85416666666666663</v>
      </c>
      <c r="E267" s="60">
        <v>0.89583333333333337</v>
      </c>
      <c r="F267" s="61"/>
      <c r="G267" s="62"/>
      <c r="H267" s="63" t="s">
        <v>2</v>
      </c>
      <c r="I267" s="24"/>
      <c r="J267" s="3" t="str">
        <f ca="1">IF(B267&lt;$B$3,"oui","non")</f>
        <v>non</v>
      </c>
    </row>
    <row r="268" spans="1:10" s="3" customFormat="1" ht="15.75" customHeight="1" x14ac:dyDescent="0.2">
      <c r="A268" s="104" t="s">
        <v>42</v>
      </c>
      <c r="B268" s="105">
        <v>45276</v>
      </c>
      <c r="C268" s="106" t="s">
        <v>100</v>
      </c>
      <c r="D268" s="107">
        <v>0.5</v>
      </c>
      <c r="E268" s="107">
        <v>0.58333333333333337</v>
      </c>
      <c r="F268" s="111" t="s">
        <v>69</v>
      </c>
      <c r="G268" s="108" t="s">
        <v>16</v>
      </c>
      <c r="H268" s="109" t="s">
        <v>76</v>
      </c>
      <c r="I268" s="57"/>
    </row>
    <row r="269" spans="1:10" s="3" customFormat="1" ht="15" customHeight="1" x14ac:dyDescent="0.2">
      <c r="A269" s="58" t="s">
        <v>9</v>
      </c>
      <c r="B269" s="59">
        <v>45276</v>
      </c>
      <c r="C269" s="65" t="s">
        <v>28</v>
      </c>
      <c r="D269" s="60">
        <v>0.54166666666666663</v>
      </c>
      <c r="E269" s="60">
        <v>0.58333333333333337</v>
      </c>
      <c r="F269" s="61"/>
      <c r="G269" s="62"/>
      <c r="H269" s="63" t="s">
        <v>2</v>
      </c>
      <c r="I269" s="57"/>
    </row>
    <row r="270" spans="1:10" s="3" customFormat="1" ht="15.75" customHeight="1" x14ac:dyDescent="0.2">
      <c r="A270" s="104" t="s">
        <v>42</v>
      </c>
      <c r="B270" s="105">
        <v>45276</v>
      </c>
      <c r="C270" s="106" t="s">
        <v>108</v>
      </c>
      <c r="D270" s="107">
        <v>0.60416666666666663</v>
      </c>
      <c r="E270" s="107">
        <v>0.6875</v>
      </c>
      <c r="F270" s="111" t="s">
        <v>16</v>
      </c>
      <c r="G270" s="108" t="s">
        <v>109</v>
      </c>
      <c r="H270" s="109" t="s">
        <v>2</v>
      </c>
      <c r="I270" s="57"/>
    </row>
    <row r="271" spans="1:10" s="3" customFormat="1" ht="15" customHeight="1" x14ac:dyDescent="0.2">
      <c r="A271" s="97" t="s">
        <v>42</v>
      </c>
      <c r="B271" s="98">
        <v>45276</v>
      </c>
      <c r="C271" s="99" t="s">
        <v>23</v>
      </c>
      <c r="D271" s="100">
        <v>0.72916666666666663</v>
      </c>
      <c r="E271" s="100">
        <v>0.8125</v>
      </c>
      <c r="F271" s="101" t="s">
        <v>16</v>
      </c>
      <c r="G271" s="102" t="s">
        <v>47</v>
      </c>
      <c r="H271" s="103" t="s">
        <v>2</v>
      </c>
      <c r="I271" s="24"/>
    </row>
    <row r="272" spans="1:10" s="3" customFormat="1" ht="15.75" customHeight="1" x14ac:dyDescent="0.2">
      <c r="A272" s="104" t="s">
        <v>42</v>
      </c>
      <c r="B272" s="105">
        <v>45276</v>
      </c>
      <c r="C272" s="106" t="s">
        <v>78</v>
      </c>
      <c r="D272" s="107">
        <v>0.83333333333333337</v>
      </c>
      <c r="E272" s="107">
        <v>0.91666666666666663</v>
      </c>
      <c r="F272" s="111" t="s">
        <v>16</v>
      </c>
      <c r="G272" s="108" t="s">
        <v>73</v>
      </c>
      <c r="H272" s="109" t="s">
        <v>2</v>
      </c>
      <c r="I272" s="57"/>
    </row>
    <row r="273" spans="1:10" s="3" customFormat="1" ht="15.75" customHeight="1" x14ac:dyDescent="0.2">
      <c r="A273" s="104" t="s">
        <v>10</v>
      </c>
      <c r="B273" s="105">
        <v>45277</v>
      </c>
      <c r="C273" s="106" t="s">
        <v>129</v>
      </c>
      <c r="D273" s="107">
        <v>0.46875</v>
      </c>
      <c r="E273" s="107">
        <v>0.55208333333333337</v>
      </c>
      <c r="F273" s="111" t="s">
        <v>71</v>
      </c>
      <c r="G273" s="108" t="s">
        <v>150</v>
      </c>
      <c r="H273" s="109" t="s">
        <v>72</v>
      </c>
      <c r="I273" s="57"/>
    </row>
    <row r="274" spans="1:10" s="3" customFormat="1" ht="15.75" customHeight="1" x14ac:dyDescent="0.2">
      <c r="A274" s="104" t="s">
        <v>42</v>
      </c>
      <c r="B274" s="105">
        <v>45277</v>
      </c>
      <c r="C274" s="106" t="s">
        <v>34</v>
      </c>
      <c r="D274" s="107">
        <v>0.51388888888888895</v>
      </c>
      <c r="E274" s="107">
        <v>0.59722222222222221</v>
      </c>
      <c r="F274" s="111" t="s">
        <v>67</v>
      </c>
      <c r="G274" s="108" t="s">
        <v>16</v>
      </c>
      <c r="H274" s="109" t="s">
        <v>91</v>
      </c>
      <c r="I274" s="57"/>
    </row>
    <row r="275" spans="1:10" s="3" customFormat="1" ht="15.75" customHeight="1" x14ac:dyDescent="0.2">
      <c r="A275" s="104" t="s">
        <v>42</v>
      </c>
      <c r="B275" s="105">
        <v>45277</v>
      </c>
      <c r="C275" s="106" t="s">
        <v>25</v>
      </c>
      <c r="D275" s="107">
        <v>0.70833333333333337</v>
      </c>
      <c r="E275" s="107">
        <v>0.79166666666666663</v>
      </c>
      <c r="F275" s="111" t="s">
        <v>70</v>
      </c>
      <c r="G275" s="108" t="s">
        <v>16</v>
      </c>
      <c r="H275" s="109" t="s">
        <v>77</v>
      </c>
      <c r="I275" s="57"/>
    </row>
    <row r="276" spans="1:10" s="3" customFormat="1" ht="15.75" customHeight="1" x14ac:dyDescent="0.2">
      <c r="A276" s="104" t="s">
        <v>42</v>
      </c>
      <c r="B276" s="105">
        <v>45277</v>
      </c>
      <c r="C276" s="106" t="s">
        <v>100</v>
      </c>
      <c r="D276" s="107">
        <v>0.72916666666666663</v>
      </c>
      <c r="E276" s="107">
        <v>0.8125</v>
      </c>
      <c r="F276" s="111" t="s">
        <v>107</v>
      </c>
      <c r="G276" s="108" t="s">
        <v>69</v>
      </c>
      <c r="H276" s="109" t="s">
        <v>2</v>
      </c>
      <c r="I276" s="57"/>
    </row>
    <row r="277" spans="1:10" s="3" customFormat="1" ht="15" customHeight="1" x14ac:dyDescent="0.2">
      <c r="A277" s="58" t="s">
        <v>9</v>
      </c>
      <c r="B277" s="59">
        <v>45278</v>
      </c>
      <c r="C277" s="51" t="s">
        <v>37</v>
      </c>
      <c r="D277" s="60">
        <v>0.69791666666666663</v>
      </c>
      <c r="E277" s="60">
        <v>0.73958333333333337</v>
      </c>
      <c r="F277" s="61"/>
      <c r="G277" s="62"/>
      <c r="H277" s="63" t="s">
        <v>2</v>
      </c>
      <c r="I277" s="24"/>
      <c r="J277" s="3" t="str">
        <f t="shared" ref="J277:J281" ca="1" si="28">IF(B277&lt;$B$3,"oui","non")</f>
        <v>non</v>
      </c>
    </row>
    <row r="278" spans="1:10" s="3" customFormat="1" ht="15" customHeight="1" x14ac:dyDescent="0.2">
      <c r="A278" s="58" t="s">
        <v>9</v>
      </c>
      <c r="B278" s="59">
        <v>45278</v>
      </c>
      <c r="C278" s="51" t="s">
        <v>34</v>
      </c>
      <c r="D278" s="60">
        <v>0.75</v>
      </c>
      <c r="E278" s="60">
        <v>0.79166666666666663</v>
      </c>
      <c r="F278" s="61"/>
      <c r="G278" s="62"/>
      <c r="H278" s="63" t="s">
        <v>2</v>
      </c>
      <c r="I278" s="57"/>
      <c r="J278" s="3" t="str">
        <f t="shared" ca="1" si="28"/>
        <v>non</v>
      </c>
    </row>
    <row r="279" spans="1:10" s="3" customFormat="1" ht="15" customHeight="1" x14ac:dyDescent="0.2">
      <c r="A279" s="58" t="s">
        <v>9</v>
      </c>
      <c r="B279" s="59">
        <v>45278</v>
      </c>
      <c r="C279" s="51" t="s">
        <v>35</v>
      </c>
      <c r="D279" s="60">
        <v>0.80208333333333337</v>
      </c>
      <c r="E279" s="60">
        <v>0.84375</v>
      </c>
      <c r="F279" s="61"/>
      <c r="G279" s="62"/>
      <c r="H279" s="63" t="s">
        <v>2</v>
      </c>
      <c r="I279" s="52"/>
      <c r="J279" s="3" t="str">
        <f t="shared" ca="1" si="28"/>
        <v>non</v>
      </c>
    </row>
    <row r="280" spans="1:10" s="3" customFormat="1" ht="15" customHeight="1" x14ac:dyDescent="0.2">
      <c r="A280" s="36" t="s">
        <v>9</v>
      </c>
      <c r="B280" s="88">
        <v>45278</v>
      </c>
      <c r="C280" s="37" t="s">
        <v>23</v>
      </c>
      <c r="D280" s="38">
        <v>0.85416666666666663</v>
      </c>
      <c r="E280" s="38">
        <v>0.90625</v>
      </c>
      <c r="F280" s="39"/>
      <c r="G280" s="40"/>
      <c r="H280" s="41" t="s">
        <v>2</v>
      </c>
      <c r="I280" s="42"/>
      <c r="J280" s="3" t="str">
        <f t="shared" ca="1" si="28"/>
        <v>non</v>
      </c>
    </row>
    <row r="281" spans="1:10" s="3" customFormat="1" ht="15" customHeight="1" x14ac:dyDescent="0.2">
      <c r="A281" s="58" t="s">
        <v>9</v>
      </c>
      <c r="B281" s="59">
        <v>45279</v>
      </c>
      <c r="C281" s="51" t="s">
        <v>25</v>
      </c>
      <c r="D281" s="60">
        <v>0.82291666666666663</v>
      </c>
      <c r="E281" s="60">
        <v>0.875</v>
      </c>
      <c r="F281" s="61"/>
      <c r="G281" s="62"/>
      <c r="H281" s="63" t="s">
        <v>2</v>
      </c>
      <c r="I281" s="24"/>
      <c r="J281" s="3" t="str">
        <f t="shared" ca="1" si="28"/>
        <v>non</v>
      </c>
    </row>
    <row r="282" spans="1:10" s="3" customFormat="1" ht="15" customHeight="1" x14ac:dyDescent="0.2">
      <c r="A282" s="58" t="s">
        <v>9</v>
      </c>
      <c r="B282" s="59">
        <v>45280</v>
      </c>
      <c r="C282" s="51" t="s">
        <v>28</v>
      </c>
      <c r="D282" s="60">
        <v>0.70833333333333337</v>
      </c>
      <c r="E282" s="60">
        <v>0.75</v>
      </c>
      <c r="F282" s="61"/>
      <c r="G282" s="62"/>
      <c r="H282" s="63" t="s">
        <v>2</v>
      </c>
      <c r="I282" s="24"/>
    </row>
    <row r="283" spans="1:10" s="3" customFormat="1" ht="15" customHeight="1" x14ac:dyDescent="0.2">
      <c r="A283" s="58" t="s">
        <v>9</v>
      </c>
      <c r="B283" s="59">
        <v>45280</v>
      </c>
      <c r="C283" s="51" t="s">
        <v>38</v>
      </c>
      <c r="D283" s="60">
        <v>0.76041666666666663</v>
      </c>
      <c r="E283" s="60">
        <v>0.80208333333333337</v>
      </c>
      <c r="F283" s="61"/>
      <c r="G283" s="62"/>
      <c r="H283" s="63" t="s">
        <v>2</v>
      </c>
      <c r="I283" s="24"/>
    </row>
    <row r="284" spans="1:10" s="3" customFormat="1" ht="15" customHeight="1" x14ac:dyDescent="0.2">
      <c r="A284" s="90" t="s">
        <v>9</v>
      </c>
      <c r="B284" s="91">
        <v>45280</v>
      </c>
      <c r="C284" s="92" t="s">
        <v>23</v>
      </c>
      <c r="D284" s="93">
        <v>0.8125</v>
      </c>
      <c r="E284" s="93">
        <v>0.85416666666666663</v>
      </c>
      <c r="F284" s="94"/>
      <c r="G284" s="95"/>
      <c r="H284" s="96" t="s">
        <v>2</v>
      </c>
      <c r="I284" s="24"/>
    </row>
    <row r="285" spans="1:10" s="3" customFormat="1" ht="15" customHeight="1" x14ac:dyDescent="0.2">
      <c r="A285" s="58" t="s">
        <v>9</v>
      </c>
      <c r="B285" s="59">
        <v>45281</v>
      </c>
      <c r="C285" s="51" t="s">
        <v>37</v>
      </c>
      <c r="D285" s="60">
        <v>0.69791666666666663</v>
      </c>
      <c r="E285" s="60">
        <v>0.73958333333333337</v>
      </c>
      <c r="F285" s="61"/>
      <c r="G285" s="62"/>
      <c r="H285" s="63" t="s">
        <v>2</v>
      </c>
      <c r="I285" s="64"/>
      <c r="J285" s="3" t="str">
        <f ca="1">IF(B285&lt;$B$3,"oui","non")</f>
        <v>non</v>
      </c>
    </row>
    <row r="286" spans="1:10" s="3" customFormat="1" ht="15" customHeight="1" x14ac:dyDescent="0.2">
      <c r="A286" s="58" t="s">
        <v>9</v>
      </c>
      <c r="B286" s="59">
        <v>45281</v>
      </c>
      <c r="C286" s="51" t="s">
        <v>34</v>
      </c>
      <c r="D286" s="60">
        <v>0.75</v>
      </c>
      <c r="E286" s="60">
        <v>0.79166666666666663</v>
      </c>
      <c r="F286" s="61"/>
      <c r="G286" s="62"/>
      <c r="H286" s="63" t="s">
        <v>2</v>
      </c>
      <c r="I286" s="24"/>
      <c r="J286" s="3" t="str">
        <f t="shared" ref="J286:J287" ca="1" si="29">IF(B286&lt;$B$3,"oui","non")</f>
        <v>non</v>
      </c>
    </row>
    <row r="287" spans="1:10" s="3" customFormat="1" ht="15" customHeight="1" x14ac:dyDescent="0.2">
      <c r="A287" s="66" t="s">
        <v>9</v>
      </c>
      <c r="B287" s="67">
        <v>45281</v>
      </c>
      <c r="C287" s="53" t="s">
        <v>23</v>
      </c>
      <c r="D287" s="68">
        <v>0.80208333333333337</v>
      </c>
      <c r="E287" s="68">
        <v>0.85416666666666663</v>
      </c>
      <c r="F287" s="69"/>
      <c r="G287" s="70"/>
      <c r="H287" s="71" t="s">
        <v>2</v>
      </c>
      <c r="I287" s="72"/>
      <c r="J287" s="3" t="str">
        <f t="shared" ca="1" si="29"/>
        <v>non</v>
      </c>
    </row>
    <row r="288" spans="1:10" s="3" customFormat="1" ht="15" customHeight="1" x14ac:dyDescent="0.2">
      <c r="A288" s="58" t="s">
        <v>9</v>
      </c>
      <c r="B288" s="59">
        <v>45282</v>
      </c>
      <c r="C288" s="51" t="s">
        <v>38</v>
      </c>
      <c r="D288" s="60">
        <v>0.75</v>
      </c>
      <c r="E288" s="60">
        <v>0.79166666666666663</v>
      </c>
      <c r="F288" s="61"/>
      <c r="G288" s="62"/>
      <c r="H288" s="63" t="s">
        <v>2</v>
      </c>
      <c r="I288" s="24"/>
      <c r="J288" s="3" t="str">
        <f ca="1">IF(B288&lt;$B$3,"oui","non")</f>
        <v>non</v>
      </c>
    </row>
    <row r="289" spans="1:10" s="3" customFormat="1" ht="15" customHeight="1" x14ac:dyDescent="0.2">
      <c r="A289" s="58" t="s">
        <v>130</v>
      </c>
      <c r="B289" s="59">
        <v>45282</v>
      </c>
      <c r="C289" s="89" t="s">
        <v>32</v>
      </c>
      <c r="D289" s="60">
        <v>0.85416666666666663</v>
      </c>
      <c r="E289" s="60">
        <v>0.9375</v>
      </c>
      <c r="F289" s="61"/>
      <c r="G289" s="62"/>
      <c r="H289" s="63" t="s">
        <v>2</v>
      </c>
      <c r="I289" s="57"/>
    </row>
    <row r="290" spans="1:10" s="3" customFormat="1" ht="15" customHeight="1" x14ac:dyDescent="0.2">
      <c r="A290" s="58" t="s">
        <v>9</v>
      </c>
      <c r="B290" s="59">
        <v>45283</v>
      </c>
      <c r="C290" s="65" t="s">
        <v>28</v>
      </c>
      <c r="D290" s="60">
        <v>0.54166666666666663</v>
      </c>
      <c r="E290" s="60">
        <v>0.58333333333333337</v>
      </c>
      <c r="F290" s="61"/>
      <c r="G290" s="62"/>
      <c r="H290" s="63" t="s">
        <v>2</v>
      </c>
      <c r="I290" s="57"/>
    </row>
    <row r="291" spans="1:10" s="3" customFormat="1" ht="15.75" customHeight="1" x14ac:dyDescent="0.2">
      <c r="A291" s="104" t="s">
        <v>42</v>
      </c>
      <c r="B291" s="105">
        <v>45283</v>
      </c>
      <c r="C291" s="106" t="s">
        <v>99</v>
      </c>
      <c r="D291" s="107">
        <v>0.72916666666666663</v>
      </c>
      <c r="E291" s="107">
        <v>0.8125</v>
      </c>
      <c r="F291" s="111" t="s">
        <v>92</v>
      </c>
      <c r="G291" s="108" t="s">
        <v>16</v>
      </c>
      <c r="H291" s="109" t="s">
        <v>93</v>
      </c>
      <c r="I291" s="57"/>
    </row>
    <row r="292" spans="1:10" s="3" customFormat="1" ht="15" customHeight="1" x14ac:dyDescent="0.2">
      <c r="A292" s="97" t="s">
        <v>42</v>
      </c>
      <c r="B292" s="98">
        <v>45283</v>
      </c>
      <c r="C292" s="99" t="s">
        <v>23</v>
      </c>
      <c r="D292" s="100">
        <v>0.72916666666666663</v>
      </c>
      <c r="E292" s="100">
        <v>0.8125</v>
      </c>
      <c r="F292" s="101" t="s">
        <v>16</v>
      </c>
      <c r="G292" s="102" t="s">
        <v>49</v>
      </c>
      <c r="H292" s="103" t="s">
        <v>2</v>
      </c>
      <c r="I292" s="24"/>
    </row>
    <row r="293" spans="1:10" s="3" customFormat="1" ht="15" customHeight="1" x14ac:dyDescent="0.2">
      <c r="A293" s="90" t="s">
        <v>9</v>
      </c>
      <c r="B293" s="91">
        <v>45287</v>
      </c>
      <c r="C293" s="92" t="s">
        <v>23</v>
      </c>
      <c r="D293" s="93">
        <v>0.8125</v>
      </c>
      <c r="E293" s="93">
        <v>0.85416666666666663</v>
      </c>
      <c r="F293" s="94"/>
      <c r="G293" s="95"/>
      <c r="H293" s="96" t="s">
        <v>2</v>
      </c>
      <c r="I293" s="24"/>
    </row>
    <row r="294" spans="1:10" s="3" customFormat="1" ht="15" customHeight="1" x14ac:dyDescent="0.2">
      <c r="A294" s="66" t="s">
        <v>9</v>
      </c>
      <c r="B294" s="67">
        <v>45288</v>
      </c>
      <c r="C294" s="53" t="s">
        <v>23</v>
      </c>
      <c r="D294" s="68">
        <v>0.80208333333333337</v>
      </c>
      <c r="E294" s="68">
        <v>0.85416666666666663</v>
      </c>
      <c r="F294" s="69"/>
      <c r="G294" s="70"/>
      <c r="H294" s="71" t="s">
        <v>2</v>
      </c>
      <c r="I294" s="72"/>
      <c r="J294" s="3" t="str">
        <f t="shared" ref="J294" ca="1" si="30">IF(B294&lt;$B$3,"oui","non")</f>
        <v>non</v>
      </c>
    </row>
    <row r="295" spans="1:10" s="3" customFormat="1" ht="15" customHeight="1" x14ac:dyDescent="0.2">
      <c r="A295" s="58" t="s">
        <v>9</v>
      </c>
      <c r="B295" s="59">
        <v>45293</v>
      </c>
      <c r="C295" s="51" t="s">
        <v>25</v>
      </c>
      <c r="D295" s="60">
        <v>0.82291666666666663</v>
      </c>
      <c r="E295" s="60">
        <v>0.875</v>
      </c>
      <c r="F295" s="61"/>
      <c r="G295" s="62"/>
      <c r="H295" s="63" t="s">
        <v>2</v>
      </c>
      <c r="I295" s="24"/>
      <c r="J295" s="3" t="str">
        <f t="shared" ref="J295" ca="1" si="31">IF(B295&lt;$B$3,"oui","non")</f>
        <v>non</v>
      </c>
    </row>
    <row r="296" spans="1:10" s="3" customFormat="1" ht="15" customHeight="1" x14ac:dyDescent="0.2">
      <c r="A296" s="58" t="s">
        <v>9</v>
      </c>
      <c r="B296" s="59">
        <v>45294</v>
      </c>
      <c r="C296" s="51" t="s">
        <v>28</v>
      </c>
      <c r="D296" s="60">
        <v>0.70833333333333337</v>
      </c>
      <c r="E296" s="60">
        <v>0.75</v>
      </c>
      <c r="F296" s="61"/>
      <c r="G296" s="62"/>
      <c r="H296" s="63" t="s">
        <v>2</v>
      </c>
      <c r="I296" s="24"/>
    </row>
    <row r="297" spans="1:10" s="3" customFormat="1" ht="15" customHeight="1" x14ac:dyDescent="0.2">
      <c r="A297" s="58" t="s">
        <v>9</v>
      </c>
      <c r="B297" s="59">
        <v>45294</v>
      </c>
      <c r="C297" s="51" t="s">
        <v>38</v>
      </c>
      <c r="D297" s="60">
        <v>0.76041666666666663</v>
      </c>
      <c r="E297" s="60">
        <v>0.80208333333333337</v>
      </c>
      <c r="F297" s="61"/>
      <c r="G297" s="62"/>
      <c r="H297" s="63" t="s">
        <v>2</v>
      </c>
      <c r="I297" s="24"/>
    </row>
    <row r="298" spans="1:10" s="3" customFormat="1" ht="15" customHeight="1" x14ac:dyDescent="0.2">
      <c r="A298" s="90" t="s">
        <v>9</v>
      </c>
      <c r="B298" s="91">
        <v>45294</v>
      </c>
      <c r="C298" s="92" t="s">
        <v>23</v>
      </c>
      <c r="D298" s="93">
        <v>0.8125</v>
      </c>
      <c r="E298" s="93">
        <v>0.85416666666666663</v>
      </c>
      <c r="F298" s="94"/>
      <c r="G298" s="95"/>
      <c r="H298" s="96" t="s">
        <v>2</v>
      </c>
      <c r="I298" s="24"/>
    </row>
    <row r="299" spans="1:10" s="3" customFormat="1" ht="15" customHeight="1" x14ac:dyDescent="0.2">
      <c r="A299" s="58" t="s">
        <v>9</v>
      </c>
      <c r="B299" s="59">
        <v>45295</v>
      </c>
      <c r="C299" s="51" t="s">
        <v>37</v>
      </c>
      <c r="D299" s="60">
        <v>0.69791666666666663</v>
      </c>
      <c r="E299" s="60">
        <v>0.73958333333333337</v>
      </c>
      <c r="F299" s="61"/>
      <c r="G299" s="62"/>
      <c r="H299" s="63" t="s">
        <v>2</v>
      </c>
      <c r="I299" s="64"/>
      <c r="J299" s="3" t="str">
        <f ca="1">IF(B299&lt;$B$3,"oui","non")</f>
        <v>non</v>
      </c>
    </row>
    <row r="300" spans="1:10" s="3" customFormat="1" ht="15" customHeight="1" x14ac:dyDescent="0.2">
      <c r="A300" s="58" t="s">
        <v>9</v>
      </c>
      <c r="B300" s="59">
        <v>45295</v>
      </c>
      <c r="C300" s="51" t="s">
        <v>34</v>
      </c>
      <c r="D300" s="60">
        <v>0.75</v>
      </c>
      <c r="E300" s="60">
        <v>0.79166666666666663</v>
      </c>
      <c r="F300" s="61"/>
      <c r="G300" s="62"/>
      <c r="H300" s="63" t="s">
        <v>2</v>
      </c>
      <c r="I300" s="24"/>
      <c r="J300" s="3" t="str">
        <f t="shared" ref="J300:J301" ca="1" si="32">IF(B300&lt;$B$3,"oui","non")</f>
        <v>non</v>
      </c>
    </row>
    <row r="301" spans="1:10" s="3" customFormat="1" ht="15" customHeight="1" x14ac:dyDescent="0.2">
      <c r="A301" s="66" t="s">
        <v>9</v>
      </c>
      <c r="B301" s="67">
        <v>45295</v>
      </c>
      <c r="C301" s="53" t="s">
        <v>23</v>
      </c>
      <c r="D301" s="68">
        <v>0.80208333333333337</v>
      </c>
      <c r="E301" s="68">
        <v>0.85416666666666663</v>
      </c>
      <c r="F301" s="69"/>
      <c r="G301" s="70"/>
      <c r="H301" s="71" t="s">
        <v>2</v>
      </c>
      <c r="I301" s="72"/>
      <c r="J301" s="3" t="str">
        <f t="shared" ca="1" si="32"/>
        <v>non</v>
      </c>
    </row>
    <row r="302" spans="1:10" s="3" customFormat="1" ht="15" customHeight="1" x14ac:dyDescent="0.2">
      <c r="A302" s="58" t="s">
        <v>9</v>
      </c>
      <c r="B302" s="59">
        <v>45296</v>
      </c>
      <c r="C302" s="51" t="s">
        <v>38</v>
      </c>
      <c r="D302" s="60">
        <v>0.75</v>
      </c>
      <c r="E302" s="60">
        <v>0.79166666666666663</v>
      </c>
      <c r="F302" s="61"/>
      <c r="G302" s="62"/>
      <c r="H302" s="63" t="s">
        <v>2</v>
      </c>
      <c r="I302" s="24"/>
      <c r="J302" s="3" t="str">
        <f ca="1">IF(B302&lt;$B$3,"oui","non")</f>
        <v>non</v>
      </c>
    </row>
    <row r="303" spans="1:10" s="3" customFormat="1" ht="15" customHeight="1" x14ac:dyDescent="0.2">
      <c r="A303" s="58" t="s">
        <v>9</v>
      </c>
      <c r="B303" s="59">
        <v>45296</v>
      </c>
      <c r="C303" s="51" t="s">
        <v>36</v>
      </c>
      <c r="D303" s="60">
        <v>0.85416666666666663</v>
      </c>
      <c r="E303" s="60">
        <v>0.89583333333333337</v>
      </c>
      <c r="F303" s="61"/>
      <c r="G303" s="62"/>
      <c r="H303" s="63" t="s">
        <v>2</v>
      </c>
      <c r="I303" s="24"/>
      <c r="J303" s="3" t="str">
        <f ca="1">IF(B303&lt;$B$3,"oui","non")</f>
        <v>non</v>
      </c>
    </row>
    <row r="304" spans="1:10" s="3" customFormat="1" ht="15.75" customHeight="1" x14ac:dyDescent="0.2">
      <c r="A304" s="104" t="s">
        <v>42</v>
      </c>
      <c r="B304" s="105">
        <v>45297</v>
      </c>
      <c r="C304" s="106" t="s">
        <v>99</v>
      </c>
      <c r="D304" s="107">
        <v>0.51041666666666663</v>
      </c>
      <c r="E304" s="107">
        <v>0.59375</v>
      </c>
      <c r="F304" s="111" t="s">
        <v>79</v>
      </c>
      <c r="G304" s="108" t="s">
        <v>16</v>
      </c>
      <c r="H304" s="109" t="s">
        <v>80</v>
      </c>
      <c r="I304" s="57"/>
    </row>
    <row r="305" spans="1:10" s="3" customFormat="1" ht="15.75" customHeight="1" x14ac:dyDescent="0.2">
      <c r="A305" s="104" t="s">
        <v>42</v>
      </c>
      <c r="B305" s="105">
        <v>45297</v>
      </c>
      <c r="C305" s="106" t="s">
        <v>78</v>
      </c>
      <c r="D305" s="107">
        <v>0.5</v>
      </c>
      <c r="E305" s="107">
        <v>0.58333333333333337</v>
      </c>
      <c r="F305" s="111" t="s">
        <v>67</v>
      </c>
      <c r="G305" s="108" t="s">
        <v>16</v>
      </c>
      <c r="H305" s="109" t="s">
        <v>68</v>
      </c>
      <c r="I305" s="57"/>
    </row>
    <row r="306" spans="1:10" s="3" customFormat="1" ht="15" customHeight="1" x14ac:dyDescent="0.2">
      <c r="A306" s="58" t="s">
        <v>9</v>
      </c>
      <c r="B306" s="59">
        <v>45297</v>
      </c>
      <c r="C306" s="65" t="s">
        <v>28</v>
      </c>
      <c r="D306" s="60">
        <v>0.54166666666666663</v>
      </c>
      <c r="E306" s="60">
        <v>0.58333333333333337</v>
      </c>
      <c r="F306" s="61"/>
      <c r="G306" s="62"/>
      <c r="H306" s="63" t="s">
        <v>2</v>
      </c>
      <c r="I306" s="57"/>
    </row>
    <row r="307" spans="1:10" s="3" customFormat="1" ht="15.75" customHeight="1" x14ac:dyDescent="0.2">
      <c r="A307" s="104" t="s">
        <v>42</v>
      </c>
      <c r="B307" s="105">
        <v>45297</v>
      </c>
      <c r="C307" s="106" t="s">
        <v>100</v>
      </c>
      <c r="D307" s="107">
        <v>0.60416666666666663</v>
      </c>
      <c r="E307" s="107">
        <v>0.6875</v>
      </c>
      <c r="F307" s="111" t="s">
        <v>107</v>
      </c>
      <c r="G307" s="108" t="s">
        <v>66</v>
      </c>
      <c r="H307" s="109" t="s">
        <v>2</v>
      </c>
      <c r="I307" s="57"/>
    </row>
    <row r="308" spans="1:10" s="3" customFormat="1" ht="15.75" customHeight="1" x14ac:dyDescent="0.2">
      <c r="A308" s="104" t="s">
        <v>42</v>
      </c>
      <c r="B308" s="105">
        <v>45297</v>
      </c>
      <c r="C308" s="106" t="s">
        <v>34</v>
      </c>
      <c r="D308" s="107">
        <v>0.70833333333333337</v>
      </c>
      <c r="E308" s="107">
        <v>0.79166666666666663</v>
      </c>
      <c r="F308" s="111" t="s">
        <v>16</v>
      </c>
      <c r="G308" s="108" t="s">
        <v>83</v>
      </c>
      <c r="H308" s="109" t="s">
        <v>2</v>
      </c>
      <c r="I308" s="57"/>
    </row>
    <row r="309" spans="1:10" s="3" customFormat="1" ht="15" customHeight="1" x14ac:dyDescent="0.2">
      <c r="A309" s="97" t="s">
        <v>42</v>
      </c>
      <c r="B309" s="98">
        <v>45297</v>
      </c>
      <c r="C309" s="99" t="s">
        <v>23</v>
      </c>
      <c r="D309" s="100">
        <v>0.72916666666666663</v>
      </c>
      <c r="E309" s="100">
        <v>0.8125</v>
      </c>
      <c r="F309" s="101" t="s">
        <v>55</v>
      </c>
      <c r="G309" s="102" t="s">
        <v>16</v>
      </c>
      <c r="H309" s="103" t="s">
        <v>60</v>
      </c>
      <c r="I309" s="24"/>
    </row>
    <row r="310" spans="1:10" s="3" customFormat="1" ht="15.75" customHeight="1" x14ac:dyDescent="0.2">
      <c r="A310" s="104" t="s">
        <v>10</v>
      </c>
      <c r="B310" s="105">
        <v>45298</v>
      </c>
      <c r="C310" s="106" t="s">
        <v>128</v>
      </c>
      <c r="D310" s="107">
        <v>0.44791666666666669</v>
      </c>
      <c r="E310" s="107">
        <v>0.53125</v>
      </c>
      <c r="F310" s="111" t="s">
        <v>73</v>
      </c>
      <c r="G310" s="108" t="s">
        <v>138</v>
      </c>
      <c r="H310" s="109" t="s">
        <v>41</v>
      </c>
      <c r="I310" s="57"/>
    </row>
    <row r="311" spans="1:10" s="3" customFormat="1" ht="15.75" customHeight="1" x14ac:dyDescent="0.2">
      <c r="A311" s="104" t="s">
        <v>42</v>
      </c>
      <c r="B311" s="105">
        <v>45298</v>
      </c>
      <c r="C311" s="106" t="s">
        <v>34</v>
      </c>
      <c r="D311" s="107">
        <v>0.71875</v>
      </c>
      <c r="E311" s="107">
        <v>0.80208333333333337</v>
      </c>
      <c r="F311" s="111" t="s">
        <v>81</v>
      </c>
      <c r="G311" s="108" t="s">
        <v>16</v>
      </c>
      <c r="H311" s="109" t="s">
        <v>82</v>
      </c>
      <c r="I311" s="57"/>
    </row>
    <row r="312" spans="1:10" s="3" customFormat="1" ht="15.75" customHeight="1" x14ac:dyDescent="0.2">
      <c r="A312" s="104" t="s">
        <v>42</v>
      </c>
      <c r="B312" s="105">
        <v>45298</v>
      </c>
      <c r="C312" s="106" t="s">
        <v>25</v>
      </c>
      <c r="D312" s="107">
        <v>0.72916666666666663</v>
      </c>
      <c r="E312" s="107">
        <v>0.8125</v>
      </c>
      <c r="F312" s="111" t="s">
        <v>16</v>
      </c>
      <c r="G312" s="108" t="s">
        <v>71</v>
      </c>
      <c r="H312" s="109" t="s">
        <v>2</v>
      </c>
      <c r="I312" s="57"/>
    </row>
    <row r="313" spans="1:10" s="3" customFormat="1" ht="15" customHeight="1" x14ac:dyDescent="0.2">
      <c r="A313" s="58" t="s">
        <v>9</v>
      </c>
      <c r="B313" s="59">
        <v>45299</v>
      </c>
      <c r="C313" s="51" t="s">
        <v>34</v>
      </c>
      <c r="D313" s="60">
        <v>0.75</v>
      </c>
      <c r="E313" s="60">
        <v>0.79166666666666663</v>
      </c>
      <c r="F313" s="61"/>
      <c r="G313" s="62"/>
      <c r="H313" s="63" t="s">
        <v>2</v>
      </c>
      <c r="I313" s="57"/>
      <c r="J313" s="3" t="str">
        <f t="shared" ref="J313:J316" ca="1" si="33">IF(B313&lt;$B$3,"oui","non")</f>
        <v>non</v>
      </c>
    </row>
    <row r="314" spans="1:10" s="3" customFormat="1" ht="15" customHeight="1" x14ac:dyDescent="0.2">
      <c r="A314" s="58" t="s">
        <v>9</v>
      </c>
      <c r="B314" s="59">
        <v>45299</v>
      </c>
      <c r="C314" s="51" t="s">
        <v>35</v>
      </c>
      <c r="D314" s="60">
        <v>0.80208333333333337</v>
      </c>
      <c r="E314" s="60">
        <v>0.84375</v>
      </c>
      <c r="F314" s="61"/>
      <c r="G314" s="62"/>
      <c r="H314" s="63" t="s">
        <v>2</v>
      </c>
      <c r="I314" s="52"/>
      <c r="J314" s="3" t="str">
        <f t="shared" ca="1" si="33"/>
        <v>non</v>
      </c>
    </row>
    <row r="315" spans="1:10" s="3" customFormat="1" ht="15" customHeight="1" x14ac:dyDescent="0.2">
      <c r="A315" s="36" t="s">
        <v>9</v>
      </c>
      <c r="B315" s="88">
        <v>45299</v>
      </c>
      <c r="C315" s="37" t="s">
        <v>23</v>
      </c>
      <c r="D315" s="38">
        <v>0.85416666666666663</v>
      </c>
      <c r="E315" s="38">
        <v>0.90625</v>
      </c>
      <c r="F315" s="39"/>
      <c r="G315" s="40"/>
      <c r="H315" s="41" t="s">
        <v>2</v>
      </c>
      <c r="I315" s="42"/>
      <c r="J315" s="3" t="str">
        <f t="shared" ca="1" si="33"/>
        <v>non</v>
      </c>
    </row>
    <row r="316" spans="1:10" s="3" customFormat="1" ht="15" customHeight="1" x14ac:dyDescent="0.2">
      <c r="A316" s="58" t="s">
        <v>9</v>
      </c>
      <c r="B316" s="59">
        <v>45300</v>
      </c>
      <c r="C316" s="51" t="s">
        <v>25</v>
      </c>
      <c r="D316" s="60">
        <v>0.82291666666666663</v>
      </c>
      <c r="E316" s="60">
        <v>0.875</v>
      </c>
      <c r="F316" s="61"/>
      <c r="G316" s="62"/>
      <c r="H316" s="63" t="s">
        <v>2</v>
      </c>
      <c r="I316" s="24"/>
      <c r="J316" s="3" t="str">
        <f t="shared" ca="1" si="33"/>
        <v>non</v>
      </c>
    </row>
    <row r="317" spans="1:10" s="3" customFormat="1" ht="15" customHeight="1" x14ac:dyDescent="0.2">
      <c r="A317" s="58" t="s">
        <v>9</v>
      </c>
      <c r="B317" s="59">
        <v>45301</v>
      </c>
      <c r="C317" s="51" t="s">
        <v>28</v>
      </c>
      <c r="D317" s="60">
        <v>0.70833333333333337</v>
      </c>
      <c r="E317" s="60">
        <v>0.75</v>
      </c>
      <c r="F317" s="61"/>
      <c r="G317" s="62"/>
      <c r="H317" s="63" t="s">
        <v>2</v>
      </c>
      <c r="I317" s="24"/>
    </row>
    <row r="318" spans="1:10" s="3" customFormat="1" ht="15" customHeight="1" x14ac:dyDescent="0.2">
      <c r="A318" s="58" t="s">
        <v>9</v>
      </c>
      <c r="B318" s="59">
        <v>45301</v>
      </c>
      <c r="C318" s="51" t="s">
        <v>38</v>
      </c>
      <c r="D318" s="60">
        <v>0.76041666666666663</v>
      </c>
      <c r="E318" s="60">
        <v>0.80208333333333337</v>
      </c>
      <c r="F318" s="61"/>
      <c r="G318" s="62"/>
      <c r="H318" s="63" t="s">
        <v>2</v>
      </c>
      <c r="I318" s="24"/>
    </row>
    <row r="319" spans="1:10" s="3" customFormat="1" ht="15" customHeight="1" x14ac:dyDescent="0.2">
      <c r="A319" s="97" t="s">
        <v>42</v>
      </c>
      <c r="B319" s="98">
        <v>45301</v>
      </c>
      <c r="C319" s="99" t="s">
        <v>23</v>
      </c>
      <c r="D319" s="100">
        <v>0.84375</v>
      </c>
      <c r="E319" s="100">
        <v>0.92708333333333337</v>
      </c>
      <c r="F319" s="101" t="s">
        <v>16</v>
      </c>
      <c r="G319" s="102" t="s">
        <v>43</v>
      </c>
      <c r="H319" s="103" t="s">
        <v>2</v>
      </c>
      <c r="I319" s="24"/>
    </row>
    <row r="320" spans="1:10" s="3" customFormat="1" ht="15" customHeight="1" x14ac:dyDescent="0.2">
      <c r="A320" s="58" t="s">
        <v>9</v>
      </c>
      <c r="B320" s="59">
        <v>45302</v>
      </c>
      <c r="C320" s="51" t="s">
        <v>37</v>
      </c>
      <c r="D320" s="60">
        <v>0.69791666666666663</v>
      </c>
      <c r="E320" s="60">
        <v>0.73958333333333337</v>
      </c>
      <c r="F320" s="61"/>
      <c r="G320" s="62"/>
      <c r="H320" s="63" t="s">
        <v>2</v>
      </c>
      <c r="I320" s="64"/>
      <c r="J320" s="3" t="str">
        <f ca="1">IF(B320&lt;$B$3,"oui","non")</f>
        <v>non</v>
      </c>
    </row>
    <row r="321" spans="1:10" s="3" customFormat="1" ht="15" customHeight="1" x14ac:dyDescent="0.2">
      <c r="A321" s="58" t="s">
        <v>9</v>
      </c>
      <c r="B321" s="59">
        <v>45302</v>
      </c>
      <c r="C321" s="51" t="s">
        <v>34</v>
      </c>
      <c r="D321" s="60">
        <v>0.75</v>
      </c>
      <c r="E321" s="60">
        <v>0.79166666666666663</v>
      </c>
      <c r="F321" s="61"/>
      <c r="G321" s="62"/>
      <c r="H321" s="63" t="s">
        <v>2</v>
      </c>
      <c r="I321" s="24"/>
      <c r="J321" s="3" t="str">
        <f t="shared" ref="J321:J322" ca="1" si="34">IF(B321&lt;$B$3,"oui","non")</f>
        <v>non</v>
      </c>
    </row>
    <row r="322" spans="1:10" s="25" customFormat="1" ht="15" customHeight="1" x14ac:dyDescent="0.2">
      <c r="A322" s="83" t="s">
        <v>9</v>
      </c>
      <c r="B322" s="115">
        <v>45302</v>
      </c>
      <c r="C322" s="53" t="s">
        <v>131</v>
      </c>
      <c r="D322" s="84">
        <v>0.80208333333333337</v>
      </c>
      <c r="E322" s="84">
        <v>0.85416666666666663</v>
      </c>
      <c r="F322" s="85"/>
      <c r="G322" s="86"/>
      <c r="H322" s="87" t="s">
        <v>2</v>
      </c>
      <c r="I322" s="82"/>
      <c r="J322" s="25" t="str">
        <f t="shared" ca="1" si="34"/>
        <v>non</v>
      </c>
    </row>
    <row r="323" spans="1:10" s="3" customFormat="1" ht="15" customHeight="1" x14ac:dyDescent="0.2">
      <c r="A323" s="58" t="s">
        <v>9</v>
      </c>
      <c r="B323" s="59">
        <v>45303</v>
      </c>
      <c r="C323" s="51" t="s">
        <v>38</v>
      </c>
      <c r="D323" s="60">
        <v>0.75</v>
      </c>
      <c r="E323" s="60">
        <v>0.79166666666666663</v>
      </c>
      <c r="F323" s="61"/>
      <c r="G323" s="62"/>
      <c r="H323" s="63" t="s">
        <v>2</v>
      </c>
      <c r="I323" s="24"/>
      <c r="J323" s="3" t="str">
        <f ca="1">IF(B323&lt;$B$3,"oui","non")</f>
        <v>non</v>
      </c>
    </row>
    <row r="324" spans="1:10" s="3" customFormat="1" ht="15" customHeight="1" x14ac:dyDescent="0.2">
      <c r="A324" s="58" t="s">
        <v>9</v>
      </c>
      <c r="B324" s="59">
        <v>45303</v>
      </c>
      <c r="C324" s="51" t="s">
        <v>36</v>
      </c>
      <c r="D324" s="60">
        <v>0.85416666666666663</v>
      </c>
      <c r="E324" s="60">
        <v>0.89583333333333337</v>
      </c>
      <c r="F324" s="61"/>
      <c r="G324" s="62"/>
      <c r="H324" s="63" t="s">
        <v>2</v>
      </c>
      <c r="I324" s="24"/>
      <c r="J324" s="3" t="str">
        <f ca="1">IF(B324&lt;$B$3,"oui","non")</f>
        <v>non</v>
      </c>
    </row>
    <row r="325" spans="1:10" s="3" customFormat="1" ht="15.75" customHeight="1" x14ac:dyDescent="0.2">
      <c r="A325" s="104" t="s">
        <v>42</v>
      </c>
      <c r="B325" s="105">
        <v>45304</v>
      </c>
      <c r="C325" s="106" t="s">
        <v>100</v>
      </c>
      <c r="D325" s="107">
        <v>0.46875</v>
      </c>
      <c r="E325" s="107">
        <v>0.55208333333333337</v>
      </c>
      <c r="F325" s="111" t="s">
        <v>71</v>
      </c>
      <c r="G325" s="108" t="s">
        <v>16</v>
      </c>
      <c r="H325" s="109" t="s">
        <v>72</v>
      </c>
      <c r="I325" s="57"/>
    </row>
    <row r="326" spans="1:10" s="3" customFormat="1" ht="15" customHeight="1" x14ac:dyDescent="0.2">
      <c r="A326" s="58" t="s">
        <v>9</v>
      </c>
      <c r="B326" s="59">
        <v>45304</v>
      </c>
      <c r="C326" s="65" t="s">
        <v>28</v>
      </c>
      <c r="D326" s="60">
        <v>0.54166666666666663</v>
      </c>
      <c r="E326" s="60">
        <v>0.58333333333333337</v>
      </c>
      <c r="F326" s="61"/>
      <c r="G326" s="62"/>
      <c r="H326" s="63" t="s">
        <v>2</v>
      </c>
      <c r="I326" s="57"/>
    </row>
    <row r="327" spans="1:10" s="3" customFormat="1" ht="15.75" customHeight="1" x14ac:dyDescent="0.2">
      <c r="A327" s="104" t="s">
        <v>10</v>
      </c>
      <c r="B327" s="105">
        <v>45304</v>
      </c>
      <c r="C327" s="106" t="s">
        <v>118</v>
      </c>
      <c r="D327" s="107">
        <v>0.60416666666666663</v>
      </c>
      <c r="E327" s="107">
        <v>0.6875</v>
      </c>
      <c r="F327" s="111" t="s">
        <v>16</v>
      </c>
      <c r="G327" s="108" t="s">
        <v>120</v>
      </c>
      <c r="H327" s="109" t="s">
        <v>2</v>
      </c>
      <c r="I327" s="57"/>
    </row>
    <row r="328" spans="1:10" s="3" customFormat="1" ht="15.75" customHeight="1" x14ac:dyDescent="0.2">
      <c r="A328" s="104" t="s">
        <v>42</v>
      </c>
      <c r="B328" s="105">
        <v>45304</v>
      </c>
      <c r="C328" s="106" t="s">
        <v>108</v>
      </c>
      <c r="D328" s="107">
        <v>0.64583333333333337</v>
      </c>
      <c r="E328" s="107">
        <v>0.72916666666666663</v>
      </c>
      <c r="F328" s="111" t="s">
        <v>109</v>
      </c>
      <c r="G328" s="108" t="s">
        <v>16</v>
      </c>
      <c r="H328" s="109" t="s">
        <v>110</v>
      </c>
      <c r="I328" s="57"/>
    </row>
    <row r="329" spans="1:10" s="3" customFormat="1" ht="15.75" customHeight="1" x14ac:dyDescent="0.2">
      <c r="A329" s="104" t="s">
        <v>42</v>
      </c>
      <c r="B329" s="105">
        <v>45304</v>
      </c>
      <c r="C329" s="106" t="s">
        <v>78</v>
      </c>
      <c r="D329" s="107">
        <v>0.70833333333333337</v>
      </c>
      <c r="E329" s="107">
        <v>0.79166666666666663</v>
      </c>
      <c r="F329" s="111" t="s">
        <v>16</v>
      </c>
      <c r="G329" s="108" t="s">
        <v>69</v>
      </c>
      <c r="H329" s="109" t="s">
        <v>2</v>
      </c>
      <c r="I329" s="57"/>
    </row>
    <row r="330" spans="1:10" s="3" customFormat="1" ht="15.75" customHeight="1" x14ac:dyDescent="0.2">
      <c r="A330" s="104" t="s">
        <v>42</v>
      </c>
      <c r="B330" s="105">
        <v>45304</v>
      </c>
      <c r="C330" s="106" t="s">
        <v>25</v>
      </c>
      <c r="D330" s="107">
        <v>0.8125</v>
      </c>
      <c r="E330" s="107">
        <v>0.89583333333333337</v>
      </c>
      <c r="F330" s="111" t="s">
        <v>16</v>
      </c>
      <c r="G330" s="108" t="s">
        <v>73</v>
      </c>
      <c r="H330" s="109" t="s">
        <v>2</v>
      </c>
      <c r="I330" s="57"/>
    </row>
    <row r="331" spans="1:10" s="3" customFormat="1" ht="15.75" customHeight="1" x14ac:dyDescent="0.2">
      <c r="A331" s="104" t="s">
        <v>10</v>
      </c>
      <c r="B331" s="105">
        <v>45305</v>
      </c>
      <c r="C331" s="106" t="s">
        <v>111</v>
      </c>
      <c r="D331" s="107">
        <v>0.48958333333333331</v>
      </c>
      <c r="E331" s="107">
        <v>0.57291666666666663</v>
      </c>
      <c r="F331" s="111" t="s">
        <v>79</v>
      </c>
      <c r="G331" s="108" t="s">
        <v>116</v>
      </c>
      <c r="H331" s="109" t="s">
        <v>80</v>
      </c>
      <c r="I331" s="57"/>
    </row>
    <row r="332" spans="1:10" s="3" customFormat="1" ht="15.75" customHeight="1" x14ac:dyDescent="0.2">
      <c r="A332" s="104" t="s">
        <v>10</v>
      </c>
      <c r="B332" s="105">
        <v>45305</v>
      </c>
      <c r="C332" s="106" t="s">
        <v>128</v>
      </c>
      <c r="D332" s="107">
        <v>0.5</v>
      </c>
      <c r="E332" s="107">
        <v>0.58333333333333337</v>
      </c>
      <c r="F332" s="111" t="s">
        <v>98</v>
      </c>
      <c r="G332" s="108" t="s">
        <v>127</v>
      </c>
      <c r="H332" s="109" t="s">
        <v>95</v>
      </c>
      <c r="I332" s="57"/>
    </row>
    <row r="333" spans="1:10" s="3" customFormat="1" ht="15" customHeight="1" x14ac:dyDescent="0.2">
      <c r="A333" s="97" t="s">
        <v>42</v>
      </c>
      <c r="B333" s="98">
        <v>45305</v>
      </c>
      <c r="C333" s="99" t="s">
        <v>23</v>
      </c>
      <c r="D333" s="100">
        <v>0.64583333333333337</v>
      </c>
      <c r="E333" s="100">
        <v>0.72916666666666663</v>
      </c>
      <c r="F333" s="101" t="s">
        <v>56</v>
      </c>
      <c r="G333" s="102" t="s">
        <v>16</v>
      </c>
      <c r="H333" s="103" t="s">
        <v>61</v>
      </c>
      <c r="I333" s="24"/>
    </row>
    <row r="334" spans="1:10" s="3" customFormat="1" ht="15.75" customHeight="1" x14ac:dyDescent="0.2">
      <c r="A334" s="104" t="s">
        <v>42</v>
      </c>
      <c r="B334" s="105">
        <v>45305</v>
      </c>
      <c r="C334" s="106" t="s">
        <v>34</v>
      </c>
      <c r="D334" s="107">
        <v>0.72916666666666663</v>
      </c>
      <c r="E334" s="107">
        <v>0.8125</v>
      </c>
      <c r="F334" s="111" t="s">
        <v>16</v>
      </c>
      <c r="G334" s="108" t="s">
        <v>69</v>
      </c>
      <c r="H334" s="109" t="s">
        <v>2</v>
      </c>
      <c r="I334" s="57"/>
    </row>
    <row r="335" spans="1:10" s="3" customFormat="1" ht="15.75" customHeight="1" x14ac:dyDescent="0.2">
      <c r="A335" s="104" t="s">
        <v>42</v>
      </c>
      <c r="B335" s="105">
        <v>45305</v>
      </c>
      <c r="C335" s="106" t="s">
        <v>99</v>
      </c>
      <c r="D335" s="107">
        <v>0.72916666666666663</v>
      </c>
      <c r="E335" s="107">
        <v>0.8125</v>
      </c>
      <c r="F335" s="111" t="s">
        <v>73</v>
      </c>
      <c r="G335" s="108" t="s">
        <v>16</v>
      </c>
      <c r="H335" s="109" t="s">
        <v>41</v>
      </c>
      <c r="I335" s="57"/>
    </row>
    <row r="336" spans="1:10" s="3" customFormat="1" ht="15" customHeight="1" x14ac:dyDescent="0.2">
      <c r="A336" s="58" t="s">
        <v>9</v>
      </c>
      <c r="B336" s="59">
        <v>45306</v>
      </c>
      <c r="C336" s="51" t="s">
        <v>37</v>
      </c>
      <c r="D336" s="60">
        <v>0.69791666666666663</v>
      </c>
      <c r="E336" s="60">
        <v>0.73958333333333337</v>
      </c>
      <c r="F336" s="61"/>
      <c r="G336" s="62"/>
      <c r="H336" s="63" t="s">
        <v>2</v>
      </c>
      <c r="I336" s="24"/>
      <c r="J336" s="3" t="str">
        <f t="shared" ref="J336:J340" ca="1" si="35">IF(B336&lt;$B$3,"oui","non")</f>
        <v>non</v>
      </c>
    </row>
    <row r="337" spans="1:10" s="3" customFormat="1" ht="15" customHeight="1" x14ac:dyDescent="0.2">
      <c r="A337" s="58" t="s">
        <v>9</v>
      </c>
      <c r="B337" s="59">
        <v>45306</v>
      </c>
      <c r="C337" s="51" t="s">
        <v>34</v>
      </c>
      <c r="D337" s="60">
        <v>0.75</v>
      </c>
      <c r="E337" s="60">
        <v>0.79166666666666663</v>
      </c>
      <c r="F337" s="61"/>
      <c r="G337" s="62"/>
      <c r="H337" s="63" t="s">
        <v>2</v>
      </c>
      <c r="I337" s="57"/>
      <c r="J337" s="3" t="str">
        <f t="shared" ca="1" si="35"/>
        <v>non</v>
      </c>
    </row>
    <row r="338" spans="1:10" s="3" customFormat="1" ht="15" customHeight="1" x14ac:dyDescent="0.2">
      <c r="A338" s="58" t="s">
        <v>9</v>
      </c>
      <c r="B338" s="59">
        <v>45306</v>
      </c>
      <c r="C338" s="113" t="s">
        <v>132</v>
      </c>
      <c r="D338" s="60">
        <v>0.80208333333333337</v>
      </c>
      <c r="E338" s="60">
        <v>0.84375</v>
      </c>
      <c r="F338" s="61"/>
      <c r="G338" s="62"/>
      <c r="H338" s="63" t="s">
        <v>2</v>
      </c>
      <c r="I338" s="52"/>
      <c r="J338" s="3" t="str">
        <f t="shared" ca="1" si="35"/>
        <v>non</v>
      </c>
    </row>
    <row r="339" spans="1:10" s="3" customFormat="1" ht="15" customHeight="1" x14ac:dyDescent="0.2">
      <c r="A339" s="36" t="s">
        <v>9</v>
      </c>
      <c r="B339" s="88">
        <v>45306</v>
      </c>
      <c r="C339" s="37" t="s">
        <v>23</v>
      </c>
      <c r="D339" s="38">
        <v>0.85416666666666663</v>
      </c>
      <c r="E339" s="38">
        <v>0.90625</v>
      </c>
      <c r="F339" s="39"/>
      <c r="G339" s="40"/>
      <c r="H339" s="41" t="s">
        <v>2</v>
      </c>
      <c r="I339" s="42"/>
      <c r="J339" s="3" t="str">
        <f t="shared" ca="1" si="35"/>
        <v>non</v>
      </c>
    </row>
    <row r="340" spans="1:10" s="3" customFormat="1" ht="15" customHeight="1" x14ac:dyDescent="0.2">
      <c r="A340" s="58" t="s">
        <v>9</v>
      </c>
      <c r="B340" s="59">
        <v>45307</v>
      </c>
      <c r="C340" s="51" t="s">
        <v>25</v>
      </c>
      <c r="D340" s="60">
        <v>0.82291666666666663</v>
      </c>
      <c r="E340" s="60">
        <v>0.875</v>
      </c>
      <c r="F340" s="61"/>
      <c r="G340" s="62"/>
      <c r="H340" s="63" t="s">
        <v>2</v>
      </c>
      <c r="I340" s="24"/>
      <c r="J340" s="3" t="str">
        <f t="shared" ca="1" si="35"/>
        <v>non</v>
      </c>
    </row>
    <row r="341" spans="1:10" s="3" customFormat="1" ht="15" customHeight="1" x14ac:dyDescent="0.2">
      <c r="A341" s="97" t="s">
        <v>42</v>
      </c>
      <c r="B341" s="98">
        <v>45307</v>
      </c>
      <c r="C341" s="99" t="s">
        <v>23</v>
      </c>
      <c r="D341" s="100">
        <v>0.84375</v>
      </c>
      <c r="E341" s="100">
        <v>0.92708333333333337</v>
      </c>
      <c r="F341" s="101" t="s">
        <v>62</v>
      </c>
      <c r="G341" s="102" t="s">
        <v>16</v>
      </c>
      <c r="H341" s="103" t="s">
        <v>63</v>
      </c>
      <c r="I341" s="24"/>
    </row>
    <row r="342" spans="1:10" s="3" customFormat="1" ht="15" customHeight="1" x14ac:dyDescent="0.2">
      <c r="A342" s="58" t="s">
        <v>9</v>
      </c>
      <c r="B342" s="59">
        <v>45308</v>
      </c>
      <c r="C342" s="51" t="s">
        <v>28</v>
      </c>
      <c r="D342" s="60">
        <v>0.70833333333333337</v>
      </c>
      <c r="E342" s="60">
        <v>0.75</v>
      </c>
      <c r="F342" s="61"/>
      <c r="G342" s="62"/>
      <c r="H342" s="63" t="s">
        <v>2</v>
      </c>
      <c r="I342" s="24"/>
    </row>
    <row r="343" spans="1:10" s="3" customFormat="1" ht="15" customHeight="1" x14ac:dyDescent="0.2">
      <c r="A343" s="58" t="s">
        <v>9</v>
      </c>
      <c r="B343" s="59">
        <v>45308</v>
      </c>
      <c r="C343" s="51" t="s">
        <v>38</v>
      </c>
      <c r="D343" s="60">
        <v>0.76041666666666663</v>
      </c>
      <c r="E343" s="60">
        <v>0.80208333333333337</v>
      </c>
      <c r="F343" s="61"/>
      <c r="G343" s="62"/>
      <c r="H343" s="63" t="s">
        <v>2</v>
      </c>
      <c r="I343" s="24"/>
    </row>
    <row r="344" spans="1:10" s="3" customFormat="1" ht="15" customHeight="1" x14ac:dyDescent="0.2">
      <c r="A344" s="90" t="s">
        <v>9</v>
      </c>
      <c r="B344" s="91">
        <v>45308</v>
      </c>
      <c r="C344" s="92" t="s">
        <v>23</v>
      </c>
      <c r="D344" s="93">
        <v>0.8125</v>
      </c>
      <c r="E344" s="93">
        <v>0.85416666666666663</v>
      </c>
      <c r="F344" s="94"/>
      <c r="G344" s="95"/>
      <c r="H344" s="96" t="s">
        <v>2</v>
      </c>
      <c r="I344" s="24"/>
    </row>
    <row r="345" spans="1:10" s="3" customFormat="1" ht="15" customHeight="1" x14ac:dyDescent="0.2">
      <c r="A345" s="58" t="s">
        <v>9</v>
      </c>
      <c r="B345" s="59">
        <v>45309</v>
      </c>
      <c r="C345" s="51" t="s">
        <v>37</v>
      </c>
      <c r="D345" s="60">
        <v>0.69791666666666663</v>
      </c>
      <c r="E345" s="60">
        <v>0.73958333333333337</v>
      </c>
      <c r="F345" s="61"/>
      <c r="G345" s="62"/>
      <c r="H345" s="63" t="s">
        <v>2</v>
      </c>
      <c r="I345" s="64"/>
      <c r="J345" s="3" t="str">
        <f ca="1">IF(B345&lt;$B$3,"oui","non")</f>
        <v>non</v>
      </c>
    </row>
    <row r="346" spans="1:10" s="3" customFormat="1" ht="15" customHeight="1" x14ac:dyDescent="0.2">
      <c r="A346" s="58" t="s">
        <v>9</v>
      </c>
      <c r="B346" s="59">
        <v>45309</v>
      </c>
      <c r="C346" s="51" t="s">
        <v>34</v>
      </c>
      <c r="D346" s="60">
        <v>0.75</v>
      </c>
      <c r="E346" s="60">
        <v>0.79166666666666663</v>
      </c>
      <c r="F346" s="61"/>
      <c r="G346" s="62"/>
      <c r="H346" s="63" t="s">
        <v>2</v>
      </c>
      <c r="I346" s="24"/>
      <c r="J346" s="3" t="str">
        <f t="shared" ref="J346:J347" ca="1" si="36">IF(B346&lt;$B$3,"oui","non")</f>
        <v>non</v>
      </c>
    </row>
    <row r="347" spans="1:10" s="3" customFormat="1" ht="15" customHeight="1" x14ac:dyDescent="0.2">
      <c r="A347" s="66" t="s">
        <v>9</v>
      </c>
      <c r="B347" s="67">
        <v>45309</v>
      </c>
      <c r="C347" s="53" t="s">
        <v>23</v>
      </c>
      <c r="D347" s="68">
        <v>0.80208333333333337</v>
      </c>
      <c r="E347" s="68">
        <v>0.85416666666666663</v>
      </c>
      <c r="F347" s="69"/>
      <c r="G347" s="70"/>
      <c r="H347" s="71" t="s">
        <v>2</v>
      </c>
      <c r="I347" s="72"/>
      <c r="J347" s="3" t="str">
        <f t="shared" ca="1" si="36"/>
        <v>non</v>
      </c>
    </row>
    <row r="348" spans="1:10" s="3" customFormat="1" ht="15" customHeight="1" x14ac:dyDescent="0.2">
      <c r="A348" s="58" t="s">
        <v>9</v>
      </c>
      <c r="B348" s="59">
        <v>45310</v>
      </c>
      <c r="C348" s="51" t="s">
        <v>38</v>
      </c>
      <c r="D348" s="60">
        <v>0.75</v>
      </c>
      <c r="E348" s="60">
        <v>0.79166666666666663</v>
      </c>
      <c r="F348" s="61"/>
      <c r="G348" s="62"/>
      <c r="H348" s="63" t="s">
        <v>2</v>
      </c>
      <c r="I348" s="24"/>
      <c r="J348" s="3" t="str">
        <f ca="1">IF(B348&lt;$B$3,"oui","non")</f>
        <v>non</v>
      </c>
    </row>
    <row r="349" spans="1:10" s="3" customFormat="1" ht="15.75" customHeight="1" x14ac:dyDescent="0.2">
      <c r="A349" s="104" t="s">
        <v>42</v>
      </c>
      <c r="B349" s="105">
        <v>45310</v>
      </c>
      <c r="C349" s="106" t="s">
        <v>78</v>
      </c>
      <c r="D349" s="107">
        <v>0.86458333333333337</v>
      </c>
      <c r="E349" s="107">
        <v>0.94791666666666663</v>
      </c>
      <c r="F349" s="111" t="s">
        <v>16</v>
      </c>
      <c r="G349" s="108" t="s">
        <v>79</v>
      </c>
      <c r="H349" s="109" t="s">
        <v>2</v>
      </c>
      <c r="I349" s="57"/>
    </row>
    <row r="350" spans="1:10" s="3" customFormat="1" ht="15.75" customHeight="1" x14ac:dyDescent="0.2">
      <c r="A350" s="104" t="s">
        <v>10</v>
      </c>
      <c r="B350" s="105">
        <v>45311</v>
      </c>
      <c r="C350" s="106" t="s">
        <v>129</v>
      </c>
      <c r="D350" s="107">
        <v>0.51041666666666663</v>
      </c>
      <c r="E350" s="107">
        <v>0.59375</v>
      </c>
      <c r="F350" s="111" t="s">
        <v>79</v>
      </c>
      <c r="G350" s="108" t="s">
        <v>151</v>
      </c>
      <c r="H350" s="109" t="s">
        <v>80</v>
      </c>
      <c r="I350" s="57"/>
    </row>
    <row r="351" spans="1:10" s="3" customFormat="1" ht="15.75" customHeight="1" x14ac:dyDescent="0.2">
      <c r="A351" s="104" t="s">
        <v>10</v>
      </c>
      <c r="B351" s="105">
        <v>45311</v>
      </c>
      <c r="C351" s="106" t="s">
        <v>100</v>
      </c>
      <c r="D351" s="107">
        <v>0.46875</v>
      </c>
      <c r="E351" s="107">
        <v>0.55208333333333337</v>
      </c>
      <c r="F351" s="111" t="s">
        <v>71</v>
      </c>
      <c r="G351" s="108" t="s">
        <v>103</v>
      </c>
      <c r="H351" s="109" t="s">
        <v>72</v>
      </c>
      <c r="I351" s="57"/>
    </row>
    <row r="352" spans="1:10" s="3" customFormat="1" ht="15" customHeight="1" x14ac:dyDescent="0.2">
      <c r="A352" s="58" t="s">
        <v>9</v>
      </c>
      <c r="B352" s="59">
        <v>45311</v>
      </c>
      <c r="C352" s="65" t="s">
        <v>28</v>
      </c>
      <c r="D352" s="60">
        <v>0.54166666666666663</v>
      </c>
      <c r="E352" s="60">
        <v>0.58333333333333337</v>
      </c>
      <c r="F352" s="61"/>
      <c r="G352" s="62"/>
      <c r="H352" s="63" t="s">
        <v>2</v>
      </c>
      <c r="I352" s="57"/>
    </row>
    <row r="353" spans="1:10" s="3" customFormat="1" ht="15.75" customHeight="1" x14ac:dyDescent="0.2">
      <c r="A353" s="104" t="s">
        <v>42</v>
      </c>
      <c r="B353" s="105">
        <v>45311</v>
      </c>
      <c r="C353" s="106" t="s">
        <v>108</v>
      </c>
      <c r="D353" s="107">
        <v>0.60416666666666663</v>
      </c>
      <c r="E353" s="107">
        <v>0.6875</v>
      </c>
      <c r="F353" s="111" t="s">
        <v>16</v>
      </c>
      <c r="G353" s="108" t="s">
        <v>79</v>
      </c>
      <c r="H353" s="109" t="s">
        <v>2</v>
      </c>
      <c r="I353" s="57"/>
    </row>
    <row r="354" spans="1:10" s="3" customFormat="1" ht="15.75" customHeight="1" x14ac:dyDescent="0.2">
      <c r="A354" s="104" t="s">
        <v>42</v>
      </c>
      <c r="B354" s="105">
        <v>45311</v>
      </c>
      <c r="C354" s="106" t="s">
        <v>34</v>
      </c>
      <c r="D354" s="107">
        <v>0.70833333333333337</v>
      </c>
      <c r="E354" s="107">
        <v>0.79166666666666663</v>
      </c>
      <c r="F354" s="111" t="s">
        <v>16</v>
      </c>
      <c r="G354" s="108" t="s">
        <v>85</v>
      </c>
      <c r="H354" s="109" t="s">
        <v>2</v>
      </c>
      <c r="I354" s="57"/>
    </row>
    <row r="355" spans="1:10" s="3" customFormat="1" ht="15.75" customHeight="1" x14ac:dyDescent="0.2">
      <c r="A355" s="104" t="s">
        <v>42</v>
      </c>
      <c r="B355" s="105">
        <v>45311</v>
      </c>
      <c r="C355" s="106" t="s">
        <v>99</v>
      </c>
      <c r="D355" s="107">
        <v>0.8125</v>
      </c>
      <c r="E355" s="107">
        <v>0.89583333333333337</v>
      </c>
      <c r="F355" s="111" t="s">
        <v>16</v>
      </c>
      <c r="G355" s="108" t="s">
        <v>66</v>
      </c>
      <c r="H355" s="109" t="s">
        <v>2</v>
      </c>
      <c r="I355" s="57"/>
    </row>
    <row r="356" spans="1:10" s="3" customFormat="1" ht="15" customHeight="1" x14ac:dyDescent="0.2">
      <c r="A356" s="97" t="s">
        <v>42</v>
      </c>
      <c r="B356" s="98">
        <v>45311</v>
      </c>
      <c r="C356" s="99" t="s">
        <v>23</v>
      </c>
      <c r="D356" s="100">
        <v>0.72916666666666663</v>
      </c>
      <c r="E356" s="100">
        <v>0.8125</v>
      </c>
      <c r="F356" s="101" t="s">
        <v>58</v>
      </c>
      <c r="G356" s="102" t="s">
        <v>16</v>
      </c>
      <c r="H356" s="103" t="s">
        <v>64</v>
      </c>
      <c r="I356" s="24"/>
    </row>
    <row r="357" spans="1:10" s="3" customFormat="1" ht="15.75" customHeight="1" x14ac:dyDescent="0.2">
      <c r="A357" s="104" t="s">
        <v>42</v>
      </c>
      <c r="B357" s="105">
        <v>45312</v>
      </c>
      <c r="C357" s="106" t="s">
        <v>100</v>
      </c>
      <c r="D357" s="107">
        <v>0.625</v>
      </c>
      <c r="E357" s="107">
        <v>0.58333333333333337</v>
      </c>
      <c r="F357" s="111" t="s">
        <v>98</v>
      </c>
      <c r="G357" s="108" t="s">
        <v>16</v>
      </c>
      <c r="H357" s="109" t="s">
        <v>95</v>
      </c>
      <c r="I357" s="57"/>
    </row>
    <row r="358" spans="1:10" s="3" customFormat="1" ht="15.75" customHeight="1" x14ac:dyDescent="0.2">
      <c r="A358" s="104" t="s">
        <v>42</v>
      </c>
      <c r="B358" s="105">
        <v>45312</v>
      </c>
      <c r="C358" s="106" t="s">
        <v>25</v>
      </c>
      <c r="D358" s="107">
        <v>0.72916666666666663</v>
      </c>
      <c r="E358" s="107">
        <v>0.8125</v>
      </c>
      <c r="F358" s="111" t="s">
        <v>16</v>
      </c>
      <c r="G358" s="108" t="s">
        <v>66</v>
      </c>
      <c r="H358" s="109" t="s">
        <v>2</v>
      </c>
      <c r="I358" s="57"/>
    </row>
    <row r="359" spans="1:10" s="3" customFormat="1" ht="15" customHeight="1" x14ac:dyDescent="0.2">
      <c r="A359" s="58" t="s">
        <v>9</v>
      </c>
      <c r="B359" s="59">
        <v>45313</v>
      </c>
      <c r="C359" s="51" t="s">
        <v>34</v>
      </c>
      <c r="D359" s="60">
        <v>0.75</v>
      </c>
      <c r="E359" s="60">
        <v>0.79166666666666663</v>
      </c>
      <c r="F359" s="61"/>
      <c r="G359" s="62"/>
      <c r="H359" s="63" t="s">
        <v>2</v>
      </c>
      <c r="I359" s="57"/>
      <c r="J359" s="3" t="str">
        <f t="shared" ref="J359:J362" ca="1" si="37">IF(B359&lt;$B$3,"oui","non")</f>
        <v>non</v>
      </c>
    </row>
    <row r="360" spans="1:10" s="3" customFormat="1" ht="15" customHeight="1" x14ac:dyDescent="0.2">
      <c r="A360" s="58" t="s">
        <v>9</v>
      </c>
      <c r="B360" s="59">
        <v>45313</v>
      </c>
      <c r="C360" s="51" t="s">
        <v>35</v>
      </c>
      <c r="D360" s="60">
        <v>0.80208333333333337</v>
      </c>
      <c r="E360" s="60">
        <v>0.84375</v>
      </c>
      <c r="F360" s="61"/>
      <c r="G360" s="62"/>
      <c r="H360" s="63" t="s">
        <v>2</v>
      </c>
      <c r="I360" s="52"/>
      <c r="J360" s="3" t="str">
        <f t="shared" ca="1" si="37"/>
        <v>non</v>
      </c>
    </row>
    <row r="361" spans="1:10" s="3" customFormat="1" ht="15" customHeight="1" x14ac:dyDescent="0.2">
      <c r="A361" s="36" t="s">
        <v>9</v>
      </c>
      <c r="B361" s="88">
        <v>45313</v>
      </c>
      <c r="C361" s="37" t="s">
        <v>23</v>
      </c>
      <c r="D361" s="38">
        <v>0.85416666666666663</v>
      </c>
      <c r="E361" s="38">
        <v>0.90625</v>
      </c>
      <c r="F361" s="39"/>
      <c r="G361" s="40"/>
      <c r="H361" s="41" t="s">
        <v>2</v>
      </c>
      <c r="I361" s="42"/>
      <c r="J361" s="3" t="str">
        <f t="shared" ca="1" si="37"/>
        <v>non</v>
      </c>
    </row>
    <row r="362" spans="1:10" s="3" customFormat="1" ht="15" customHeight="1" x14ac:dyDescent="0.2">
      <c r="A362" s="58" t="s">
        <v>9</v>
      </c>
      <c r="B362" s="59">
        <v>45314</v>
      </c>
      <c r="C362" s="51" t="s">
        <v>25</v>
      </c>
      <c r="D362" s="60">
        <v>0.82291666666666663</v>
      </c>
      <c r="E362" s="60">
        <v>0.875</v>
      </c>
      <c r="F362" s="61"/>
      <c r="G362" s="62"/>
      <c r="H362" s="63" t="s">
        <v>2</v>
      </c>
      <c r="I362" s="24"/>
      <c r="J362" s="3" t="str">
        <f t="shared" ca="1" si="37"/>
        <v>non</v>
      </c>
    </row>
    <row r="363" spans="1:10" s="3" customFormat="1" ht="15" customHeight="1" x14ac:dyDescent="0.2">
      <c r="A363" s="58" t="s">
        <v>9</v>
      </c>
      <c r="B363" s="59">
        <v>45315</v>
      </c>
      <c r="C363" s="51" t="s">
        <v>28</v>
      </c>
      <c r="D363" s="60">
        <v>0.70833333333333337</v>
      </c>
      <c r="E363" s="60">
        <v>0.75</v>
      </c>
      <c r="F363" s="61"/>
      <c r="G363" s="62"/>
      <c r="H363" s="63" t="s">
        <v>2</v>
      </c>
      <c r="I363" s="24"/>
    </row>
    <row r="364" spans="1:10" s="3" customFormat="1" ht="15" customHeight="1" x14ac:dyDescent="0.2">
      <c r="A364" s="58" t="s">
        <v>9</v>
      </c>
      <c r="B364" s="59">
        <v>45315</v>
      </c>
      <c r="C364" s="51" t="s">
        <v>38</v>
      </c>
      <c r="D364" s="60">
        <v>0.76041666666666663</v>
      </c>
      <c r="E364" s="60">
        <v>0.80208333333333337</v>
      </c>
      <c r="F364" s="61"/>
      <c r="G364" s="62"/>
      <c r="H364" s="63" t="s">
        <v>2</v>
      </c>
      <c r="I364" s="24"/>
    </row>
    <row r="365" spans="1:10" s="3" customFormat="1" ht="15" customHeight="1" x14ac:dyDescent="0.2">
      <c r="A365" s="90" t="s">
        <v>9</v>
      </c>
      <c r="B365" s="91">
        <v>45315</v>
      </c>
      <c r="C365" s="92" t="s">
        <v>23</v>
      </c>
      <c r="D365" s="93">
        <v>0.8125</v>
      </c>
      <c r="E365" s="93">
        <v>0.85416666666666663</v>
      </c>
      <c r="F365" s="94"/>
      <c r="G365" s="95"/>
      <c r="H365" s="96" t="s">
        <v>2</v>
      </c>
      <c r="I365" s="24"/>
    </row>
    <row r="366" spans="1:10" s="3" customFormat="1" ht="15.75" customHeight="1" x14ac:dyDescent="0.2">
      <c r="A366" s="104" t="s">
        <v>42</v>
      </c>
      <c r="B366" s="105">
        <v>45315</v>
      </c>
      <c r="C366" s="106" t="s">
        <v>34</v>
      </c>
      <c r="D366" s="107">
        <v>0.72916666666666663</v>
      </c>
      <c r="E366" s="107">
        <v>0.8125</v>
      </c>
      <c r="F366" s="111" t="s">
        <v>73</v>
      </c>
      <c r="G366" s="108" t="s">
        <v>16</v>
      </c>
      <c r="H366" s="109" t="s">
        <v>41</v>
      </c>
      <c r="I366" s="57"/>
    </row>
    <row r="367" spans="1:10" s="3" customFormat="1" ht="15" customHeight="1" x14ac:dyDescent="0.2">
      <c r="A367" s="58" t="s">
        <v>9</v>
      </c>
      <c r="B367" s="59">
        <v>45316</v>
      </c>
      <c r="C367" s="113" t="s">
        <v>28</v>
      </c>
      <c r="D367" s="114">
        <v>0.69791666666666663</v>
      </c>
      <c r="E367" s="114">
        <v>0.73958333333333337</v>
      </c>
      <c r="F367" s="61"/>
      <c r="G367" s="62"/>
      <c r="H367" s="63" t="s">
        <v>2</v>
      </c>
      <c r="I367" s="64"/>
      <c r="J367" s="3" t="str">
        <f ca="1">IF(B367&lt;$B$3,"oui","non")</f>
        <v>non</v>
      </c>
    </row>
    <row r="368" spans="1:10" s="3" customFormat="1" ht="15" customHeight="1" x14ac:dyDescent="0.2">
      <c r="A368" s="58" t="s">
        <v>9</v>
      </c>
      <c r="B368" s="59">
        <v>45316</v>
      </c>
      <c r="C368" s="113" t="s">
        <v>37</v>
      </c>
      <c r="D368" s="114">
        <v>0.75</v>
      </c>
      <c r="E368" s="114">
        <v>0.79166666666666663</v>
      </c>
      <c r="F368" s="61"/>
      <c r="G368" s="62"/>
      <c r="H368" s="63" t="s">
        <v>2</v>
      </c>
      <c r="I368" s="24"/>
      <c r="J368" s="3" t="str">
        <f t="shared" ref="J368:J369" ca="1" si="38">IF(B368&lt;$B$3,"oui","non")</f>
        <v>non</v>
      </c>
    </row>
    <row r="369" spans="1:10" s="3" customFormat="1" ht="15" customHeight="1" x14ac:dyDescent="0.2">
      <c r="A369" s="66" t="s">
        <v>9</v>
      </c>
      <c r="B369" s="67">
        <v>45316</v>
      </c>
      <c r="C369" s="53" t="s">
        <v>23</v>
      </c>
      <c r="D369" s="68">
        <v>0.80208333333333337</v>
      </c>
      <c r="E369" s="68">
        <v>0.85416666666666663</v>
      </c>
      <c r="F369" s="69"/>
      <c r="G369" s="70"/>
      <c r="H369" s="71" t="s">
        <v>2</v>
      </c>
      <c r="I369" s="72"/>
      <c r="J369" s="3" t="str">
        <f t="shared" ca="1" si="38"/>
        <v>non</v>
      </c>
    </row>
    <row r="370" spans="1:10" s="3" customFormat="1" ht="15" customHeight="1" x14ac:dyDescent="0.2">
      <c r="A370" s="58" t="s">
        <v>9</v>
      </c>
      <c r="B370" s="59">
        <v>45317</v>
      </c>
      <c r="C370" s="51" t="s">
        <v>38</v>
      </c>
      <c r="D370" s="60">
        <v>0.75</v>
      </c>
      <c r="E370" s="60">
        <v>0.79166666666666663</v>
      </c>
      <c r="F370" s="61"/>
      <c r="G370" s="62"/>
      <c r="H370" s="63" t="s">
        <v>2</v>
      </c>
      <c r="I370" s="24"/>
      <c r="J370" s="3" t="str">
        <f ca="1">IF(B370&lt;$B$3,"oui","non")</f>
        <v>non</v>
      </c>
    </row>
    <row r="371" spans="1:10" s="3" customFormat="1" ht="15" customHeight="1" x14ac:dyDescent="0.2">
      <c r="A371" s="58" t="s">
        <v>9</v>
      </c>
      <c r="B371" s="59">
        <v>45317</v>
      </c>
      <c r="C371" s="51" t="s">
        <v>36</v>
      </c>
      <c r="D371" s="60">
        <v>0.85416666666666663</v>
      </c>
      <c r="E371" s="60">
        <v>0.89583333333333337</v>
      </c>
      <c r="F371" s="61"/>
      <c r="G371" s="62"/>
      <c r="H371" s="63" t="s">
        <v>2</v>
      </c>
      <c r="I371" s="24"/>
      <c r="J371" s="3" t="str">
        <f ca="1">IF(B371&lt;$B$3,"oui","non")</f>
        <v>non</v>
      </c>
    </row>
    <row r="372" spans="1:10" s="3" customFormat="1" ht="15.75" customHeight="1" x14ac:dyDescent="0.2">
      <c r="A372" s="104" t="s">
        <v>42</v>
      </c>
      <c r="B372" s="105">
        <v>45318</v>
      </c>
      <c r="C372" s="106" t="s">
        <v>78</v>
      </c>
      <c r="D372" s="107">
        <v>0.46875</v>
      </c>
      <c r="E372" s="107">
        <v>0.55208333333333337</v>
      </c>
      <c r="F372" s="111" t="s">
        <v>71</v>
      </c>
      <c r="G372" s="108" t="s">
        <v>16</v>
      </c>
      <c r="H372" s="109" t="s">
        <v>72</v>
      </c>
      <c r="I372" s="57"/>
    </row>
    <row r="373" spans="1:10" s="3" customFormat="1" ht="15.75" customHeight="1" x14ac:dyDescent="0.2">
      <c r="A373" s="104" t="s">
        <v>42</v>
      </c>
      <c r="B373" s="105">
        <v>45318</v>
      </c>
      <c r="C373" s="106" t="s">
        <v>34</v>
      </c>
      <c r="D373" s="107">
        <v>0.55208333333333337</v>
      </c>
      <c r="E373" s="107">
        <v>0.63541666666666663</v>
      </c>
      <c r="F373" s="111" t="s">
        <v>16</v>
      </c>
      <c r="G373" s="108" t="s">
        <v>87</v>
      </c>
      <c r="H373" s="109" t="s">
        <v>2</v>
      </c>
      <c r="I373" s="57"/>
    </row>
    <row r="374" spans="1:10" s="3" customFormat="1" ht="15" customHeight="1" x14ac:dyDescent="0.2">
      <c r="A374" s="97" t="s">
        <v>42</v>
      </c>
      <c r="B374" s="98">
        <v>45318</v>
      </c>
      <c r="C374" s="99" t="s">
        <v>23</v>
      </c>
      <c r="D374" s="100">
        <v>0.72916666666666663</v>
      </c>
      <c r="E374" s="100">
        <v>0.8125</v>
      </c>
      <c r="F374" s="101" t="s">
        <v>59</v>
      </c>
      <c r="G374" s="102" t="s">
        <v>16</v>
      </c>
      <c r="H374" s="103" t="s">
        <v>65</v>
      </c>
      <c r="I374" s="24"/>
    </row>
    <row r="375" spans="1:10" s="3" customFormat="1" ht="15.75" customHeight="1" x14ac:dyDescent="0.2">
      <c r="A375" s="104" t="s">
        <v>42</v>
      </c>
      <c r="B375" s="105">
        <v>45319</v>
      </c>
      <c r="C375" s="106" t="s">
        <v>99</v>
      </c>
      <c r="D375" s="107">
        <v>0.47916666666666669</v>
      </c>
      <c r="E375" s="107">
        <v>0.5625</v>
      </c>
      <c r="F375" s="111" t="s">
        <v>70</v>
      </c>
      <c r="G375" s="108" t="s">
        <v>16</v>
      </c>
      <c r="H375" s="109" t="s">
        <v>77</v>
      </c>
      <c r="I375" s="57"/>
    </row>
    <row r="376" spans="1:10" s="3" customFormat="1" ht="15.75" customHeight="1" x14ac:dyDescent="0.2">
      <c r="A376" s="104" t="s">
        <v>10</v>
      </c>
      <c r="B376" s="105">
        <v>45319</v>
      </c>
      <c r="C376" s="106" t="s">
        <v>100</v>
      </c>
      <c r="D376" s="107">
        <v>0.60416666666666663</v>
      </c>
      <c r="E376" s="107">
        <v>0.6875</v>
      </c>
      <c r="F376" s="111" t="s">
        <v>104</v>
      </c>
      <c r="G376" s="108" t="s">
        <v>105</v>
      </c>
      <c r="H376" s="109" t="s">
        <v>106</v>
      </c>
      <c r="I376" s="57"/>
    </row>
    <row r="377" spans="1:10" s="3" customFormat="1" ht="15.75" customHeight="1" x14ac:dyDescent="0.2">
      <c r="A377" s="104" t="s">
        <v>10</v>
      </c>
      <c r="B377" s="105">
        <v>45319</v>
      </c>
      <c r="C377" s="106" t="s">
        <v>108</v>
      </c>
      <c r="D377" s="107">
        <v>0.6875</v>
      </c>
      <c r="E377" s="107">
        <v>0.77083333333333337</v>
      </c>
      <c r="F377" s="111" t="s">
        <v>73</v>
      </c>
      <c r="G377" s="108" t="s">
        <v>126</v>
      </c>
      <c r="H377" s="109" t="s">
        <v>41</v>
      </c>
      <c r="I377" s="57"/>
    </row>
    <row r="378" spans="1:10" s="3" customFormat="1" ht="15.75" customHeight="1" x14ac:dyDescent="0.2">
      <c r="A378" s="104" t="s">
        <v>42</v>
      </c>
      <c r="B378" s="105">
        <v>45319</v>
      </c>
      <c r="C378" s="106" t="s">
        <v>25</v>
      </c>
      <c r="D378" s="107">
        <v>0.72916666666666663</v>
      </c>
      <c r="E378" s="107">
        <v>0.8125</v>
      </c>
      <c r="F378" s="111" t="s">
        <v>67</v>
      </c>
      <c r="G378" s="108" t="s">
        <v>16</v>
      </c>
      <c r="H378" s="109" t="s">
        <v>68</v>
      </c>
      <c r="I378" s="57"/>
    </row>
    <row r="379" spans="1:10" s="3" customFormat="1" ht="15" customHeight="1" x14ac:dyDescent="0.2">
      <c r="A379" s="58" t="s">
        <v>9</v>
      </c>
      <c r="B379" s="59">
        <v>45320</v>
      </c>
      <c r="C379" s="51" t="s">
        <v>37</v>
      </c>
      <c r="D379" s="60">
        <v>0.69791666666666663</v>
      </c>
      <c r="E379" s="60">
        <v>0.73958333333333337</v>
      </c>
      <c r="F379" s="61"/>
      <c r="G379" s="62"/>
      <c r="H379" s="63" t="s">
        <v>2</v>
      </c>
      <c r="I379" s="24"/>
      <c r="J379" s="3" t="str">
        <f t="shared" ref="J379:J383" ca="1" si="39">IF(B379&lt;$B$3,"oui","non")</f>
        <v>non</v>
      </c>
    </row>
    <row r="380" spans="1:10" s="3" customFormat="1" ht="15" customHeight="1" x14ac:dyDescent="0.2">
      <c r="A380" s="58" t="s">
        <v>9</v>
      </c>
      <c r="B380" s="59">
        <v>45320</v>
      </c>
      <c r="C380" s="51" t="s">
        <v>34</v>
      </c>
      <c r="D380" s="60">
        <v>0.75</v>
      </c>
      <c r="E380" s="60">
        <v>0.79166666666666663</v>
      </c>
      <c r="F380" s="61"/>
      <c r="G380" s="62"/>
      <c r="H380" s="63" t="s">
        <v>2</v>
      </c>
      <c r="I380" s="57"/>
      <c r="J380" s="3" t="str">
        <f t="shared" ca="1" si="39"/>
        <v>non</v>
      </c>
    </row>
    <row r="381" spans="1:10" s="3" customFormat="1" ht="15" customHeight="1" x14ac:dyDescent="0.2">
      <c r="A381" s="58" t="s">
        <v>9</v>
      </c>
      <c r="B381" s="59">
        <v>45320</v>
      </c>
      <c r="C381" s="51" t="s">
        <v>35</v>
      </c>
      <c r="D381" s="60">
        <v>0.80208333333333337</v>
      </c>
      <c r="E381" s="60">
        <v>0.84375</v>
      </c>
      <c r="F381" s="61"/>
      <c r="G381" s="62"/>
      <c r="H381" s="63" t="s">
        <v>2</v>
      </c>
      <c r="I381" s="52"/>
      <c r="J381" s="3" t="str">
        <f t="shared" ca="1" si="39"/>
        <v>non</v>
      </c>
    </row>
    <row r="382" spans="1:10" s="3" customFormat="1" ht="15" customHeight="1" x14ac:dyDescent="0.2">
      <c r="A382" s="36" t="s">
        <v>9</v>
      </c>
      <c r="B382" s="88">
        <v>45320</v>
      </c>
      <c r="C382" s="37" t="s">
        <v>23</v>
      </c>
      <c r="D382" s="38">
        <v>0.85416666666666663</v>
      </c>
      <c r="E382" s="38">
        <v>0.90625</v>
      </c>
      <c r="F382" s="39"/>
      <c r="G382" s="40"/>
      <c r="H382" s="41" t="s">
        <v>2</v>
      </c>
      <c r="I382" s="42"/>
      <c r="J382" s="3" t="str">
        <f t="shared" ca="1" si="39"/>
        <v>non</v>
      </c>
    </row>
    <row r="383" spans="1:10" s="3" customFormat="1" ht="15" customHeight="1" x14ac:dyDescent="0.2">
      <c r="A383" s="58" t="s">
        <v>9</v>
      </c>
      <c r="B383" s="59">
        <v>45321</v>
      </c>
      <c r="C383" s="51" t="s">
        <v>25</v>
      </c>
      <c r="D383" s="60">
        <v>0.82291666666666663</v>
      </c>
      <c r="E383" s="60">
        <v>0.875</v>
      </c>
      <c r="F383" s="61"/>
      <c r="G383" s="62"/>
      <c r="H383" s="63" t="s">
        <v>2</v>
      </c>
      <c r="I383" s="24"/>
      <c r="J383" s="3" t="str">
        <f t="shared" ca="1" si="39"/>
        <v>non</v>
      </c>
    </row>
    <row r="384" spans="1:10" s="3" customFormat="1" ht="15" customHeight="1" x14ac:dyDescent="0.2">
      <c r="A384" s="58" t="s">
        <v>9</v>
      </c>
      <c r="B384" s="59">
        <v>45322</v>
      </c>
      <c r="C384" s="51" t="s">
        <v>28</v>
      </c>
      <c r="D384" s="60">
        <v>0.70833333333333337</v>
      </c>
      <c r="E384" s="60">
        <v>0.75</v>
      </c>
      <c r="F384" s="61"/>
      <c r="G384" s="62"/>
      <c r="H384" s="63" t="s">
        <v>2</v>
      </c>
      <c r="I384" s="24"/>
    </row>
    <row r="385" spans="1:10" s="3" customFormat="1" ht="15" customHeight="1" x14ac:dyDescent="0.2">
      <c r="A385" s="58" t="s">
        <v>9</v>
      </c>
      <c r="B385" s="59">
        <v>45322</v>
      </c>
      <c r="C385" s="51" t="s">
        <v>38</v>
      </c>
      <c r="D385" s="60">
        <v>0.76041666666666663</v>
      </c>
      <c r="E385" s="60">
        <v>0.80208333333333337</v>
      </c>
      <c r="F385" s="61"/>
      <c r="G385" s="62"/>
      <c r="H385" s="63" t="s">
        <v>2</v>
      </c>
      <c r="I385" s="24"/>
    </row>
    <row r="386" spans="1:10" s="3" customFormat="1" ht="15" customHeight="1" x14ac:dyDescent="0.2">
      <c r="A386" s="90" t="s">
        <v>9</v>
      </c>
      <c r="B386" s="91">
        <v>45322</v>
      </c>
      <c r="C386" s="92" t="s">
        <v>23</v>
      </c>
      <c r="D386" s="93">
        <v>0.8125</v>
      </c>
      <c r="E386" s="93">
        <v>0.85416666666666663</v>
      </c>
      <c r="F386" s="94"/>
      <c r="G386" s="95"/>
      <c r="H386" s="96" t="s">
        <v>2</v>
      </c>
      <c r="I386" s="24"/>
    </row>
    <row r="387" spans="1:10" s="3" customFormat="1" ht="15" customHeight="1" x14ac:dyDescent="0.2">
      <c r="A387" s="58" t="s">
        <v>9</v>
      </c>
      <c r="B387" s="59">
        <v>45323</v>
      </c>
      <c r="C387" s="51" t="s">
        <v>37</v>
      </c>
      <c r="D387" s="60">
        <v>0.69791666666666663</v>
      </c>
      <c r="E387" s="60">
        <v>0.73958333333333337</v>
      </c>
      <c r="F387" s="61"/>
      <c r="G387" s="62"/>
      <c r="H387" s="63" t="s">
        <v>2</v>
      </c>
      <c r="I387" s="64"/>
      <c r="J387" s="3" t="str">
        <f ca="1">IF(B387&lt;$B$3,"oui","non")</f>
        <v>non</v>
      </c>
    </row>
    <row r="388" spans="1:10" s="3" customFormat="1" ht="15" customHeight="1" x14ac:dyDescent="0.2">
      <c r="A388" s="58" t="s">
        <v>9</v>
      </c>
      <c r="B388" s="59">
        <v>45323</v>
      </c>
      <c r="C388" s="51" t="s">
        <v>34</v>
      </c>
      <c r="D388" s="60">
        <v>0.75</v>
      </c>
      <c r="E388" s="60">
        <v>0.79166666666666663</v>
      </c>
      <c r="F388" s="61"/>
      <c r="G388" s="62"/>
      <c r="H388" s="63" t="s">
        <v>2</v>
      </c>
      <c r="I388" s="24"/>
      <c r="J388" s="3" t="str">
        <f t="shared" ref="J388:J389" ca="1" si="40">IF(B388&lt;$B$3,"oui","non")</f>
        <v>non</v>
      </c>
    </row>
    <row r="389" spans="1:10" s="3" customFormat="1" ht="15" customHeight="1" x14ac:dyDescent="0.2">
      <c r="A389" s="66" t="s">
        <v>9</v>
      </c>
      <c r="B389" s="67">
        <v>45323</v>
      </c>
      <c r="C389" s="53" t="s">
        <v>23</v>
      </c>
      <c r="D389" s="68">
        <v>0.80208333333333337</v>
      </c>
      <c r="E389" s="68">
        <v>0.85416666666666663</v>
      </c>
      <c r="F389" s="69"/>
      <c r="G389" s="70"/>
      <c r="H389" s="71" t="s">
        <v>2</v>
      </c>
      <c r="I389" s="72"/>
      <c r="J389" s="3" t="str">
        <f t="shared" ca="1" si="40"/>
        <v>non</v>
      </c>
    </row>
    <row r="390" spans="1:10" s="3" customFormat="1" ht="15" customHeight="1" x14ac:dyDescent="0.2">
      <c r="A390" s="58" t="s">
        <v>9</v>
      </c>
      <c r="B390" s="59">
        <v>45324</v>
      </c>
      <c r="C390" s="51" t="s">
        <v>38</v>
      </c>
      <c r="D390" s="60">
        <v>0.75</v>
      </c>
      <c r="E390" s="60">
        <v>0.79166666666666663</v>
      </c>
      <c r="F390" s="61"/>
      <c r="G390" s="62"/>
      <c r="H390" s="63" t="s">
        <v>2</v>
      </c>
      <c r="I390" s="24"/>
      <c r="J390" s="3" t="str">
        <f ca="1">IF(B390&lt;$B$3,"oui","non")</f>
        <v>non</v>
      </c>
    </row>
    <row r="391" spans="1:10" s="3" customFormat="1" ht="15" customHeight="1" x14ac:dyDescent="0.2">
      <c r="A391" s="58" t="s">
        <v>130</v>
      </c>
      <c r="B391" s="59">
        <v>45324</v>
      </c>
      <c r="C391" s="89" t="s">
        <v>32</v>
      </c>
      <c r="D391" s="60">
        <v>0.85416666666666663</v>
      </c>
      <c r="E391" s="60">
        <v>0.9375</v>
      </c>
      <c r="F391" s="61"/>
      <c r="G391" s="62"/>
      <c r="H391" s="63" t="s">
        <v>2</v>
      </c>
      <c r="I391" s="57"/>
    </row>
    <row r="392" spans="1:10" s="3" customFormat="1" ht="15" customHeight="1" x14ac:dyDescent="0.2">
      <c r="A392" s="58" t="s">
        <v>9</v>
      </c>
      <c r="B392" s="59">
        <v>45325</v>
      </c>
      <c r="C392" s="65" t="s">
        <v>28</v>
      </c>
      <c r="D392" s="60">
        <v>0.54166666666666663</v>
      </c>
      <c r="E392" s="60">
        <v>0.58333333333333337</v>
      </c>
      <c r="F392" s="61"/>
      <c r="G392" s="62"/>
      <c r="H392" s="63" t="s">
        <v>2</v>
      </c>
      <c r="I392" s="57"/>
    </row>
    <row r="393" spans="1:10" s="3" customFormat="1" ht="15.75" customHeight="1" x14ac:dyDescent="0.2">
      <c r="A393" s="104" t="s">
        <v>10</v>
      </c>
      <c r="B393" s="105">
        <v>45325</v>
      </c>
      <c r="C393" s="106" t="s">
        <v>111</v>
      </c>
      <c r="D393" s="107">
        <v>0.46875</v>
      </c>
      <c r="E393" s="107">
        <v>0.55208333333333337</v>
      </c>
      <c r="F393" s="111" t="s">
        <v>71</v>
      </c>
      <c r="G393" s="108" t="s">
        <v>115</v>
      </c>
      <c r="H393" s="109" t="s">
        <v>72</v>
      </c>
      <c r="I393" s="57"/>
    </row>
    <row r="394" spans="1:10" s="3" customFormat="1" ht="15.75" customHeight="1" x14ac:dyDescent="0.2">
      <c r="A394" s="104" t="s">
        <v>10</v>
      </c>
      <c r="B394" s="105">
        <v>45325</v>
      </c>
      <c r="C394" s="106" t="s">
        <v>118</v>
      </c>
      <c r="D394" s="107">
        <v>0.58333333333333337</v>
      </c>
      <c r="E394" s="107">
        <v>0.66666666666666663</v>
      </c>
      <c r="F394" s="111" t="s">
        <v>104</v>
      </c>
      <c r="G394" s="108" t="s">
        <v>123</v>
      </c>
      <c r="H394" s="109" t="s">
        <v>106</v>
      </c>
      <c r="I394" s="57"/>
    </row>
    <row r="395" spans="1:10" s="3" customFormat="1" ht="15.75" customHeight="1" x14ac:dyDescent="0.2">
      <c r="A395" s="104" t="s">
        <v>42</v>
      </c>
      <c r="B395" s="105">
        <v>45325</v>
      </c>
      <c r="C395" s="106" t="s">
        <v>100</v>
      </c>
      <c r="D395" s="107">
        <v>0.60416666666666663</v>
      </c>
      <c r="E395" s="107">
        <v>0.6875</v>
      </c>
      <c r="F395" s="111" t="s">
        <v>16</v>
      </c>
      <c r="G395" s="108" t="s">
        <v>73</v>
      </c>
      <c r="H395" s="109" t="s">
        <v>2</v>
      </c>
      <c r="I395" s="57"/>
    </row>
    <row r="396" spans="1:10" s="3" customFormat="1" ht="15.75" customHeight="1" x14ac:dyDescent="0.2">
      <c r="A396" s="104" t="s">
        <v>42</v>
      </c>
      <c r="B396" s="105">
        <v>45325</v>
      </c>
      <c r="C396" s="106" t="s">
        <v>34</v>
      </c>
      <c r="D396" s="107">
        <v>0.67708333333333337</v>
      </c>
      <c r="E396" s="107">
        <v>0.76041666666666663</v>
      </c>
      <c r="F396" s="111" t="s">
        <v>92</v>
      </c>
      <c r="G396" s="108" t="s">
        <v>16</v>
      </c>
      <c r="H396" s="109" t="s">
        <v>93</v>
      </c>
      <c r="I396" s="57"/>
    </row>
    <row r="397" spans="1:10" s="3" customFormat="1" ht="15.75" customHeight="1" x14ac:dyDescent="0.2">
      <c r="A397" s="104" t="s">
        <v>42</v>
      </c>
      <c r="B397" s="105">
        <v>45325</v>
      </c>
      <c r="C397" s="106" t="s">
        <v>99</v>
      </c>
      <c r="D397" s="107">
        <v>0.70833333333333337</v>
      </c>
      <c r="E397" s="107">
        <v>0.79166666666666663</v>
      </c>
      <c r="F397" s="111" t="s">
        <v>16</v>
      </c>
      <c r="G397" s="108" t="s">
        <v>71</v>
      </c>
      <c r="H397" s="109" t="s">
        <v>2</v>
      </c>
      <c r="I397" s="57"/>
    </row>
    <row r="398" spans="1:10" s="3" customFormat="1" ht="15.75" customHeight="1" x14ac:dyDescent="0.2">
      <c r="A398" s="104" t="s">
        <v>42</v>
      </c>
      <c r="B398" s="105">
        <v>45326</v>
      </c>
      <c r="C398" s="106" t="s">
        <v>100</v>
      </c>
      <c r="D398" s="107">
        <v>0.69791666666666663</v>
      </c>
      <c r="E398" s="107">
        <v>0.78125</v>
      </c>
      <c r="F398" s="111" t="s">
        <v>73</v>
      </c>
      <c r="G398" s="108" t="s">
        <v>16</v>
      </c>
      <c r="H398" s="109" t="s">
        <v>41</v>
      </c>
      <c r="I398" s="57"/>
    </row>
    <row r="399" spans="1:10" s="3" customFormat="1" ht="15.75" customHeight="1" x14ac:dyDescent="0.2">
      <c r="A399" s="104" t="s">
        <v>42</v>
      </c>
      <c r="B399" s="105">
        <v>45326</v>
      </c>
      <c r="C399" s="106" t="s">
        <v>25</v>
      </c>
      <c r="D399" s="107">
        <v>0.72916666666666663</v>
      </c>
      <c r="E399" s="107">
        <v>0.8125</v>
      </c>
      <c r="F399" s="111" t="s">
        <v>16</v>
      </c>
      <c r="G399" s="108" t="s">
        <v>69</v>
      </c>
      <c r="H399" s="109" t="s">
        <v>2</v>
      </c>
      <c r="I399" s="57"/>
    </row>
    <row r="400" spans="1:10" s="3" customFormat="1" ht="15" customHeight="1" x14ac:dyDescent="0.2">
      <c r="A400" s="58" t="s">
        <v>9</v>
      </c>
      <c r="B400" s="59">
        <v>45327</v>
      </c>
      <c r="C400" s="51" t="s">
        <v>34</v>
      </c>
      <c r="D400" s="60">
        <v>0.75</v>
      </c>
      <c r="E400" s="60">
        <v>0.79166666666666663</v>
      </c>
      <c r="F400" s="61"/>
      <c r="G400" s="62"/>
      <c r="H400" s="63" t="s">
        <v>2</v>
      </c>
      <c r="I400" s="57"/>
      <c r="J400" s="3" t="str">
        <f t="shared" ref="J400:J403" ca="1" si="41">IF(B400&lt;$B$3,"oui","non")</f>
        <v>non</v>
      </c>
    </row>
    <row r="401" spans="1:10" s="3" customFormat="1" ht="15" customHeight="1" x14ac:dyDescent="0.2">
      <c r="A401" s="58" t="s">
        <v>9</v>
      </c>
      <c r="B401" s="59">
        <v>45327</v>
      </c>
      <c r="C401" s="51" t="s">
        <v>35</v>
      </c>
      <c r="D401" s="60">
        <v>0.80208333333333337</v>
      </c>
      <c r="E401" s="60">
        <v>0.84375</v>
      </c>
      <c r="F401" s="61"/>
      <c r="G401" s="62"/>
      <c r="H401" s="63" t="s">
        <v>2</v>
      </c>
      <c r="I401" s="52"/>
      <c r="J401" s="3" t="str">
        <f t="shared" ca="1" si="41"/>
        <v>non</v>
      </c>
    </row>
    <row r="402" spans="1:10" s="3" customFormat="1" ht="15" customHeight="1" x14ac:dyDescent="0.2">
      <c r="A402" s="36" t="s">
        <v>9</v>
      </c>
      <c r="B402" s="88">
        <v>45327</v>
      </c>
      <c r="C402" s="37" t="s">
        <v>23</v>
      </c>
      <c r="D402" s="38">
        <v>0.85416666666666663</v>
      </c>
      <c r="E402" s="38">
        <v>0.90625</v>
      </c>
      <c r="F402" s="39"/>
      <c r="G402" s="40"/>
      <c r="H402" s="41" t="s">
        <v>2</v>
      </c>
      <c r="I402" s="42"/>
      <c r="J402" s="3" t="str">
        <f t="shared" ca="1" si="41"/>
        <v>non</v>
      </c>
    </row>
    <row r="403" spans="1:10" s="3" customFormat="1" ht="15" customHeight="1" x14ac:dyDescent="0.2">
      <c r="A403" s="58" t="s">
        <v>9</v>
      </c>
      <c r="B403" s="59">
        <v>45328</v>
      </c>
      <c r="C403" s="51" t="s">
        <v>25</v>
      </c>
      <c r="D403" s="60">
        <v>0.82291666666666663</v>
      </c>
      <c r="E403" s="60">
        <v>0.875</v>
      </c>
      <c r="F403" s="61"/>
      <c r="G403" s="62"/>
      <c r="H403" s="63" t="s">
        <v>2</v>
      </c>
      <c r="I403" s="24"/>
      <c r="J403" s="3" t="str">
        <f t="shared" ca="1" si="41"/>
        <v>non</v>
      </c>
    </row>
    <row r="404" spans="1:10" s="3" customFormat="1" ht="15" customHeight="1" x14ac:dyDescent="0.2">
      <c r="A404" s="58" t="s">
        <v>9</v>
      </c>
      <c r="B404" s="59">
        <v>45329</v>
      </c>
      <c r="C404" s="51" t="s">
        <v>28</v>
      </c>
      <c r="D404" s="60">
        <v>0.70833333333333337</v>
      </c>
      <c r="E404" s="60">
        <v>0.75</v>
      </c>
      <c r="F404" s="61"/>
      <c r="G404" s="62"/>
      <c r="H404" s="63" t="s">
        <v>2</v>
      </c>
      <c r="I404" s="24"/>
    </row>
    <row r="405" spans="1:10" s="3" customFormat="1" ht="15" customHeight="1" x14ac:dyDescent="0.2">
      <c r="A405" s="58" t="s">
        <v>9</v>
      </c>
      <c r="B405" s="59">
        <v>45329</v>
      </c>
      <c r="C405" s="51" t="s">
        <v>38</v>
      </c>
      <c r="D405" s="60">
        <v>0.76041666666666663</v>
      </c>
      <c r="E405" s="60">
        <v>0.80208333333333337</v>
      </c>
      <c r="F405" s="61"/>
      <c r="G405" s="62"/>
      <c r="H405" s="63" t="s">
        <v>2</v>
      </c>
      <c r="I405" s="24"/>
    </row>
    <row r="406" spans="1:10" s="3" customFormat="1" ht="15" customHeight="1" x14ac:dyDescent="0.2">
      <c r="A406" s="90" t="s">
        <v>9</v>
      </c>
      <c r="B406" s="91">
        <v>45329</v>
      </c>
      <c r="C406" s="92" t="s">
        <v>23</v>
      </c>
      <c r="D406" s="93">
        <v>0.8125</v>
      </c>
      <c r="E406" s="93">
        <v>0.85416666666666663</v>
      </c>
      <c r="F406" s="94"/>
      <c r="G406" s="95"/>
      <c r="H406" s="96" t="s">
        <v>2</v>
      </c>
      <c r="I406" s="24"/>
    </row>
    <row r="407" spans="1:10" s="3" customFormat="1" ht="15" customHeight="1" x14ac:dyDescent="0.2">
      <c r="A407" s="58" t="s">
        <v>9</v>
      </c>
      <c r="B407" s="59">
        <v>45330</v>
      </c>
      <c r="C407" s="51" t="s">
        <v>37</v>
      </c>
      <c r="D407" s="60">
        <v>0.69791666666666663</v>
      </c>
      <c r="E407" s="60">
        <v>0.73958333333333337</v>
      </c>
      <c r="F407" s="61"/>
      <c r="G407" s="62"/>
      <c r="H407" s="63" t="s">
        <v>2</v>
      </c>
      <c r="I407" s="64"/>
      <c r="J407" s="3" t="str">
        <f ca="1">IF(B407&lt;$B$3,"oui","non")</f>
        <v>non</v>
      </c>
    </row>
    <row r="408" spans="1:10" s="3" customFormat="1" ht="15" customHeight="1" x14ac:dyDescent="0.2">
      <c r="A408" s="58" t="s">
        <v>9</v>
      </c>
      <c r="B408" s="59">
        <v>45330</v>
      </c>
      <c r="C408" s="51" t="s">
        <v>34</v>
      </c>
      <c r="D408" s="60">
        <v>0.75</v>
      </c>
      <c r="E408" s="60">
        <v>0.79166666666666663</v>
      </c>
      <c r="F408" s="61"/>
      <c r="G408" s="62"/>
      <c r="H408" s="63" t="s">
        <v>2</v>
      </c>
      <c r="I408" s="24"/>
      <c r="J408" s="3" t="str">
        <f t="shared" ref="J408:J409" ca="1" si="42">IF(B408&lt;$B$3,"oui","non")</f>
        <v>non</v>
      </c>
    </row>
    <row r="409" spans="1:10" s="3" customFormat="1" ht="15" customHeight="1" x14ac:dyDescent="0.2">
      <c r="A409" s="66" t="s">
        <v>9</v>
      </c>
      <c r="B409" s="67">
        <v>45330</v>
      </c>
      <c r="C409" s="53" t="s">
        <v>23</v>
      </c>
      <c r="D409" s="68">
        <v>0.80208333333333337</v>
      </c>
      <c r="E409" s="68">
        <v>0.85416666666666663</v>
      </c>
      <c r="F409" s="69"/>
      <c r="G409" s="70"/>
      <c r="H409" s="71" t="s">
        <v>2</v>
      </c>
      <c r="I409" s="72"/>
      <c r="J409" s="3" t="str">
        <f t="shared" ca="1" si="42"/>
        <v>non</v>
      </c>
    </row>
    <row r="410" spans="1:10" s="3" customFormat="1" ht="15" customHeight="1" x14ac:dyDescent="0.2">
      <c r="A410" s="58" t="s">
        <v>9</v>
      </c>
      <c r="B410" s="59">
        <v>45331</v>
      </c>
      <c r="C410" s="51" t="s">
        <v>38</v>
      </c>
      <c r="D410" s="60">
        <v>0.75</v>
      </c>
      <c r="E410" s="60">
        <v>0.79166666666666663</v>
      </c>
      <c r="F410" s="61"/>
      <c r="G410" s="62"/>
      <c r="H410" s="63" t="s">
        <v>2</v>
      </c>
      <c r="I410" s="24"/>
      <c r="J410" s="3" t="str">
        <f ca="1">IF(B410&lt;$B$3,"oui","non")</f>
        <v>non</v>
      </c>
    </row>
    <row r="411" spans="1:10" s="3" customFormat="1" ht="15.75" customHeight="1" x14ac:dyDescent="0.2">
      <c r="A411" s="104" t="s">
        <v>42</v>
      </c>
      <c r="B411" s="105">
        <v>45331</v>
      </c>
      <c r="C411" s="106" t="s">
        <v>25</v>
      </c>
      <c r="D411" s="107">
        <v>0.84375</v>
      </c>
      <c r="E411" s="107">
        <v>0.92708333333333337</v>
      </c>
      <c r="F411" s="111" t="s">
        <v>71</v>
      </c>
      <c r="G411" s="108" t="s">
        <v>16</v>
      </c>
      <c r="H411" s="109" t="s">
        <v>72</v>
      </c>
      <c r="I411" s="57"/>
    </row>
    <row r="412" spans="1:10" s="3" customFormat="1" ht="15" customHeight="1" x14ac:dyDescent="0.2">
      <c r="A412" s="58" t="s">
        <v>9</v>
      </c>
      <c r="B412" s="59">
        <v>45331</v>
      </c>
      <c r="C412" s="51" t="s">
        <v>78</v>
      </c>
      <c r="D412" s="60">
        <v>0.85416666666666663</v>
      </c>
      <c r="E412" s="60">
        <v>0.89583333333333337</v>
      </c>
      <c r="F412" s="61"/>
      <c r="G412" s="62"/>
      <c r="H412" s="63" t="s">
        <v>2</v>
      </c>
      <c r="I412" s="24"/>
      <c r="J412" s="3" t="str">
        <f ca="1">IF(B412&lt;$B$3,"oui","non")</f>
        <v>non</v>
      </c>
    </row>
    <row r="413" spans="1:10" s="3" customFormat="1" ht="15.75" customHeight="1" x14ac:dyDescent="0.2">
      <c r="A413" s="104" t="s">
        <v>10</v>
      </c>
      <c r="B413" s="105">
        <v>45332</v>
      </c>
      <c r="C413" s="106" t="s">
        <v>128</v>
      </c>
      <c r="D413" s="107">
        <v>0.5</v>
      </c>
      <c r="E413" s="107">
        <v>0.58333333333333337</v>
      </c>
      <c r="F413" s="111" t="s">
        <v>104</v>
      </c>
      <c r="G413" s="108" t="s">
        <v>127</v>
      </c>
      <c r="H413" s="109" t="s">
        <v>106</v>
      </c>
      <c r="I413" s="57"/>
    </row>
    <row r="414" spans="1:10" s="3" customFormat="1" ht="15" customHeight="1" x14ac:dyDescent="0.2">
      <c r="A414" s="58" t="s">
        <v>9</v>
      </c>
      <c r="B414" s="59">
        <v>45332</v>
      </c>
      <c r="C414" s="65" t="s">
        <v>28</v>
      </c>
      <c r="D414" s="60">
        <v>0.54166666666666663</v>
      </c>
      <c r="E414" s="60">
        <v>0.58333333333333337</v>
      </c>
      <c r="F414" s="61"/>
      <c r="G414" s="62"/>
      <c r="H414" s="63" t="s">
        <v>2</v>
      </c>
      <c r="I414" s="57"/>
    </row>
    <row r="415" spans="1:10" s="3" customFormat="1" ht="15.75" customHeight="1" x14ac:dyDescent="0.2">
      <c r="A415" s="104" t="s">
        <v>42</v>
      </c>
      <c r="B415" s="105">
        <v>45332</v>
      </c>
      <c r="C415" s="106" t="s">
        <v>108</v>
      </c>
      <c r="D415" s="107">
        <v>0.60416666666666663</v>
      </c>
      <c r="E415" s="107">
        <v>0.6875</v>
      </c>
      <c r="F415" s="111" t="s">
        <v>16</v>
      </c>
      <c r="G415" s="108" t="s">
        <v>69</v>
      </c>
      <c r="H415" s="109" t="s">
        <v>2</v>
      </c>
      <c r="I415" s="57"/>
    </row>
    <row r="416" spans="1:10" s="3" customFormat="1" ht="15.75" customHeight="1" x14ac:dyDescent="0.2">
      <c r="A416" s="104" t="s">
        <v>42</v>
      </c>
      <c r="B416" s="105">
        <v>45332</v>
      </c>
      <c r="C416" s="106" t="s">
        <v>34</v>
      </c>
      <c r="D416" s="107">
        <v>0.70833333333333337</v>
      </c>
      <c r="E416" s="107">
        <v>0.79166666666666663</v>
      </c>
      <c r="F416" s="111" t="s">
        <v>96</v>
      </c>
      <c r="G416" s="108" t="s">
        <v>16</v>
      </c>
      <c r="H416" s="109" t="s">
        <v>97</v>
      </c>
      <c r="I416" s="57"/>
    </row>
    <row r="417" spans="1:10" s="3" customFormat="1" ht="15.75" customHeight="1" x14ac:dyDescent="0.2">
      <c r="A417" s="104" t="s">
        <v>42</v>
      </c>
      <c r="B417" s="105">
        <v>45332</v>
      </c>
      <c r="C417" s="106" t="s">
        <v>100</v>
      </c>
      <c r="D417" s="107">
        <v>0.70833333333333337</v>
      </c>
      <c r="E417" s="107">
        <v>0.79166666666666663</v>
      </c>
      <c r="F417" s="111" t="s">
        <v>107</v>
      </c>
      <c r="G417" s="108" t="s">
        <v>70</v>
      </c>
      <c r="H417" s="109" t="s">
        <v>2</v>
      </c>
      <c r="I417" s="57"/>
    </row>
    <row r="418" spans="1:10" s="3" customFormat="1" ht="15.75" customHeight="1" x14ac:dyDescent="0.2">
      <c r="A418" s="104" t="s">
        <v>42</v>
      </c>
      <c r="B418" s="105">
        <v>45332</v>
      </c>
      <c r="C418" s="106" t="s">
        <v>78</v>
      </c>
      <c r="D418" s="107">
        <v>0.8125</v>
      </c>
      <c r="E418" s="107">
        <v>0.89583333333333337</v>
      </c>
      <c r="F418" s="111" t="s">
        <v>16</v>
      </c>
      <c r="G418" s="108" t="s">
        <v>70</v>
      </c>
      <c r="H418" s="109" t="s">
        <v>2</v>
      </c>
      <c r="I418" s="57"/>
    </row>
    <row r="419" spans="1:10" s="3" customFormat="1" ht="15.75" customHeight="1" x14ac:dyDescent="0.2">
      <c r="A419" s="104" t="s">
        <v>10</v>
      </c>
      <c r="B419" s="105">
        <v>45333</v>
      </c>
      <c r="C419" s="106" t="s">
        <v>118</v>
      </c>
      <c r="D419" s="107">
        <v>0.5</v>
      </c>
      <c r="E419" s="107">
        <v>0.58333333333333337</v>
      </c>
      <c r="F419" s="111" t="s">
        <v>69</v>
      </c>
      <c r="G419" s="108" t="s">
        <v>121</v>
      </c>
      <c r="H419" s="109" t="s">
        <v>76</v>
      </c>
      <c r="I419" s="57"/>
    </row>
    <row r="420" spans="1:10" s="3" customFormat="1" ht="15.75" customHeight="1" x14ac:dyDescent="0.2">
      <c r="A420" s="104" t="s">
        <v>42</v>
      </c>
      <c r="B420" s="105">
        <v>45333</v>
      </c>
      <c r="C420" s="106" t="s">
        <v>25</v>
      </c>
      <c r="D420" s="107">
        <v>0.76041666666666663</v>
      </c>
      <c r="E420" s="107">
        <v>0.84375</v>
      </c>
      <c r="F420" s="111" t="s">
        <v>66</v>
      </c>
      <c r="G420" s="108" t="s">
        <v>16</v>
      </c>
      <c r="H420" s="109" t="s">
        <v>74</v>
      </c>
      <c r="I420" s="57"/>
    </row>
    <row r="421" spans="1:10" s="3" customFormat="1" ht="15" customHeight="1" x14ac:dyDescent="0.2">
      <c r="A421" s="58" t="s">
        <v>9</v>
      </c>
      <c r="B421" s="59">
        <v>45334</v>
      </c>
      <c r="C421" s="51" t="s">
        <v>37</v>
      </c>
      <c r="D421" s="60">
        <v>0.69791666666666663</v>
      </c>
      <c r="E421" s="60">
        <v>0.73958333333333337</v>
      </c>
      <c r="F421" s="61"/>
      <c r="G421" s="62"/>
      <c r="H421" s="63" t="s">
        <v>2</v>
      </c>
      <c r="I421" s="24"/>
      <c r="J421" s="3" t="str">
        <f t="shared" ref="J421:J425" ca="1" si="43">IF(B421&lt;$B$3,"oui","non")</f>
        <v>non</v>
      </c>
    </row>
    <row r="422" spans="1:10" s="3" customFormat="1" ht="15" customHeight="1" x14ac:dyDescent="0.2">
      <c r="A422" s="58" t="s">
        <v>9</v>
      </c>
      <c r="B422" s="59">
        <v>45334</v>
      </c>
      <c r="C422" s="51" t="s">
        <v>34</v>
      </c>
      <c r="D422" s="60">
        <v>0.75</v>
      </c>
      <c r="E422" s="60">
        <v>0.79166666666666663</v>
      </c>
      <c r="F422" s="61"/>
      <c r="G422" s="62"/>
      <c r="H422" s="63" t="s">
        <v>2</v>
      </c>
      <c r="I422" s="57"/>
      <c r="J422" s="3" t="str">
        <f t="shared" ca="1" si="43"/>
        <v>non</v>
      </c>
    </row>
    <row r="423" spans="1:10" s="3" customFormat="1" ht="15" customHeight="1" x14ac:dyDescent="0.2">
      <c r="A423" s="58" t="s">
        <v>9</v>
      </c>
      <c r="B423" s="59">
        <v>45334</v>
      </c>
      <c r="C423" s="51" t="s">
        <v>35</v>
      </c>
      <c r="D423" s="60">
        <v>0.80208333333333337</v>
      </c>
      <c r="E423" s="60">
        <v>0.84375</v>
      </c>
      <c r="F423" s="61"/>
      <c r="G423" s="62"/>
      <c r="H423" s="63" t="s">
        <v>2</v>
      </c>
      <c r="I423" s="52"/>
      <c r="J423" s="3" t="str">
        <f t="shared" ca="1" si="43"/>
        <v>non</v>
      </c>
    </row>
    <row r="424" spans="1:10" s="3" customFormat="1" ht="15" customHeight="1" x14ac:dyDescent="0.2">
      <c r="A424" s="36" t="s">
        <v>9</v>
      </c>
      <c r="B424" s="88">
        <v>45334</v>
      </c>
      <c r="C424" s="37" t="s">
        <v>23</v>
      </c>
      <c r="D424" s="38">
        <v>0.85416666666666663</v>
      </c>
      <c r="E424" s="38">
        <v>0.90625</v>
      </c>
      <c r="F424" s="39"/>
      <c r="G424" s="40"/>
      <c r="H424" s="41" t="s">
        <v>2</v>
      </c>
      <c r="I424" s="42"/>
      <c r="J424" s="3" t="str">
        <f t="shared" ca="1" si="43"/>
        <v>non</v>
      </c>
    </row>
    <row r="425" spans="1:10" s="3" customFormat="1" ht="15" customHeight="1" x14ac:dyDescent="0.2">
      <c r="A425" s="58" t="s">
        <v>9</v>
      </c>
      <c r="B425" s="59">
        <v>45335</v>
      </c>
      <c r="C425" s="51" t="s">
        <v>25</v>
      </c>
      <c r="D425" s="60">
        <v>0.82291666666666663</v>
      </c>
      <c r="E425" s="60">
        <v>0.875</v>
      </c>
      <c r="F425" s="61"/>
      <c r="G425" s="62"/>
      <c r="H425" s="63" t="s">
        <v>2</v>
      </c>
      <c r="I425" s="24"/>
      <c r="J425" s="3" t="str">
        <f t="shared" ca="1" si="43"/>
        <v>non</v>
      </c>
    </row>
    <row r="426" spans="1:10" s="3" customFormat="1" ht="15" customHeight="1" x14ac:dyDescent="0.2">
      <c r="A426" s="58" t="s">
        <v>9</v>
      </c>
      <c r="B426" s="59">
        <v>45336</v>
      </c>
      <c r="C426" s="51" t="s">
        <v>28</v>
      </c>
      <c r="D426" s="60">
        <v>0.70833333333333337</v>
      </c>
      <c r="E426" s="60">
        <v>0.75</v>
      </c>
      <c r="F426" s="61"/>
      <c r="G426" s="62"/>
      <c r="H426" s="63" t="s">
        <v>2</v>
      </c>
      <c r="I426" s="24"/>
    </row>
    <row r="427" spans="1:10" s="3" customFormat="1" ht="15" customHeight="1" x14ac:dyDescent="0.2">
      <c r="A427" s="58" t="s">
        <v>9</v>
      </c>
      <c r="B427" s="59">
        <v>45336</v>
      </c>
      <c r="C427" s="51" t="s">
        <v>38</v>
      </c>
      <c r="D427" s="60">
        <v>0.76041666666666663</v>
      </c>
      <c r="E427" s="60">
        <v>0.80208333333333337</v>
      </c>
      <c r="F427" s="61"/>
      <c r="G427" s="62"/>
      <c r="H427" s="63" t="s">
        <v>2</v>
      </c>
      <c r="I427" s="24"/>
    </row>
    <row r="428" spans="1:10" s="3" customFormat="1" ht="15" customHeight="1" x14ac:dyDescent="0.2">
      <c r="A428" s="90" t="s">
        <v>9</v>
      </c>
      <c r="B428" s="91">
        <v>45336</v>
      </c>
      <c r="C428" s="92" t="s">
        <v>23</v>
      </c>
      <c r="D428" s="93">
        <v>0.8125</v>
      </c>
      <c r="E428" s="93">
        <v>0.85416666666666663</v>
      </c>
      <c r="F428" s="94"/>
      <c r="G428" s="95"/>
      <c r="H428" s="96" t="s">
        <v>2</v>
      </c>
      <c r="I428" s="24"/>
    </row>
    <row r="429" spans="1:10" s="3" customFormat="1" ht="15" customHeight="1" x14ac:dyDescent="0.2">
      <c r="A429" s="58" t="s">
        <v>9</v>
      </c>
      <c r="B429" s="59">
        <v>45337</v>
      </c>
      <c r="C429" s="51" t="s">
        <v>37</v>
      </c>
      <c r="D429" s="60">
        <v>0.69791666666666663</v>
      </c>
      <c r="E429" s="60">
        <v>0.73958333333333337</v>
      </c>
      <c r="F429" s="61"/>
      <c r="G429" s="62"/>
      <c r="H429" s="63" t="s">
        <v>2</v>
      </c>
      <c r="I429" s="64"/>
      <c r="J429" s="3" t="str">
        <f ca="1">IF(B429&lt;$B$3,"oui","non")</f>
        <v>non</v>
      </c>
    </row>
    <row r="430" spans="1:10" s="3" customFormat="1" ht="15" customHeight="1" x14ac:dyDescent="0.2">
      <c r="A430" s="58" t="s">
        <v>9</v>
      </c>
      <c r="B430" s="59">
        <v>45337</v>
      </c>
      <c r="C430" s="51" t="s">
        <v>34</v>
      </c>
      <c r="D430" s="60">
        <v>0.75</v>
      </c>
      <c r="E430" s="60">
        <v>0.79166666666666663</v>
      </c>
      <c r="F430" s="61"/>
      <c r="G430" s="62"/>
      <c r="H430" s="63" t="s">
        <v>2</v>
      </c>
      <c r="I430" s="24"/>
      <c r="J430" s="3" t="str">
        <f t="shared" ref="J430:J431" ca="1" si="44">IF(B430&lt;$B$3,"oui","non")</f>
        <v>non</v>
      </c>
    </row>
    <row r="431" spans="1:10" s="3" customFormat="1" ht="15" customHeight="1" x14ac:dyDescent="0.2">
      <c r="A431" s="66" t="s">
        <v>9</v>
      </c>
      <c r="B431" s="67">
        <v>45337</v>
      </c>
      <c r="C431" s="53" t="s">
        <v>23</v>
      </c>
      <c r="D431" s="68">
        <v>0.80208333333333337</v>
      </c>
      <c r="E431" s="68">
        <v>0.85416666666666663</v>
      </c>
      <c r="F431" s="69"/>
      <c r="G431" s="70"/>
      <c r="H431" s="71" t="s">
        <v>2</v>
      </c>
      <c r="I431" s="72"/>
      <c r="J431" s="3" t="str">
        <f t="shared" ca="1" si="44"/>
        <v>non</v>
      </c>
    </row>
    <row r="432" spans="1:10" s="3" customFormat="1" ht="15" customHeight="1" x14ac:dyDescent="0.2">
      <c r="A432" s="58" t="s">
        <v>9</v>
      </c>
      <c r="B432" s="59">
        <v>45338</v>
      </c>
      <c r="C432" s="51" t="s">
        <v>38</v>
      </c>
      <c r="D432" s="60">
        <v>0.75</v>
      </c>
      <c r="E432" s="60">
        <v>0.79166666666666663</v>
      </c>
      <c r="F432" s="61"/>
      <c r="G432" s="62"/>
      <c r="H432" s="63" t="s">
        <v>2</v>
      </c>
      <c r="I432" s="24"/>
      <c r="J432" s="3" t="str">
        <f ca="1">IF(B432&lt;$B$3,"oui","non")</f>
        <v>non</v>
      </c>
    </row>
    <row r="433" spans="1:10" s="3" customFormat="1" ht="15" customHeight="1" x14ac:dyDescent="0.2">
      <c r="A433" s="58" t="s">
        <v>9</v>
      </c>
      <c r="B433" s="59">
        <v>45338</v>
      </c>
      <c r="C433" s="51" t="s">
        <v>36</v>
      </c>
      <c r="D433" s="60">
        <v>0.85416666666666663</v>
      </c>
      <c r="E433" s="60">
        <v>0.89583333333333337</v>
      </c>
      <c r="F433" s="61"/>
      <c r="G433" s="62"/>
      <c r="H433" s="63" t="s">
        <v>2</v>
      </c>
      <c r="I433" s="24"/>
      <c r="J433" s="3" t="str">
        <f ca="1">IF(B433&lt;$B$3,"oui","non")</f>
        <v>non</v>
      </c>
    </row>
    <row r="434" spans="1:10" s="3" customFormat="1" ht="15" customHeight="1" x14ac:dyDescent="0.2">
      <c r="A434" s="58" t="s">
        <v>9</v>
      </c>
      <c r="B434" s="59">
        <v>45339</v>
      </c>
      <c r="C434" s="65" t="s">
        <v>28</v>
      </c>
      <c r="D434" s="60">
        <v>0.54166666666666663</v>
      </c>
      <c r="E434" s="60">
        <v>0.58333333333333337</v>
      </c>
      <c r="F434" s="61"/>
      <c r="G434" s="62"/>
      <c r="H434" s="63" t="s">
        <v>2</v>
      </c>
      <c r="I434" s="57"/>
    </row>
    <row r="435" spans="1:10" s="3" customFormat="1" ht="15.75" customHeight="1" x14ac:dyDescent="0.2">
      <c r="A435" s="104" t="s">
        <v>10</v>
      </c>
      <c r="B435" s="105">
        <v>45339</v>
      </c>
      <c r="C435" s="106" t="s">
        <v>129</v>
      </c>
      <c r="D435" s="107">
        <v>0.51041666666666663</v>
      </c>
      <c r="E435" s="107">
        <v>0.59375</v>
      </c>
      <c r="F435" s="111" t="s">
        <v>79</v>
      </c>
      <c r="G435" s="108" t="s">
        <v>151</v>
      </c>
      <c r="H435" s="109" t="s">
        <v>80</v>
      </c>
      <c r="I435" s="57"/>
    </row>
    <row r="436" spans="1:10" s="3" customFormat="1" ht="15.75" customHeight="1" x14ac:dyDescent="0.2">
      <c r="A436" s="104" t="s">
        <v>10</v>
      </c>
      <c r="B436" s="105">
        <v>45339</v>
      </c>
      <c r="C436" s="106" t="s">
        <v>111</v>
      </c>
      <c r="D436" s="107">
        <v>0.58333333333333337</v>
      </c>
      <c r="E436" s="107">
        <v>0.66666666666666663</v>
      </c>
      <c r="F436" s="111" t="s">
        <v>104</v>
      </c>
      <c r="G436" s="108" t="s">
        <v>114</v>
      </c>
      <c r="H436" s="109" t="s">
        <v>106</v>
      </c>
      <c r="I436" s="57"/>
    </row>
    <row r="437" spans="1:10" s="3" customFormat="1" ht="15.75" customHeight="1" x14ac:dyDescent="0.2">
      <c r="A437" s="104" t="s">
        <v>42</v>
      </c>
      <c r="B437" s="105">
        <v>45339</v>
      </c>
      <c r="C437" s="106" t="s">
        <v>99</v>
      </c>
      <c r="D437" s="107">
        <v>0.60416666666666663</v>
      </c>
      <c r="E437" s="107">
        <v>0.6875</v>
      </c>
      <c r="F437" s="111" t="s">
        <v>16</v>
      </c>
      <c r="G437" s="108" t="s">
        <v>79</v>
      </c>
      <c r="H437" s="109" t="s">
        <v>2</v>
      </c>
      <c r="I437" s="57"/>
    </row>
    <row r="438" spans="1:10" s="3" customFormat="1" ht="15.75" customHeight="1" x14ac:dyDescent="0.2">
      <c r="A438" s="104" t="s">
        <v>42</v>
      </c>
      <c r="B438" s="105">
        <v>45339</v>
      </c>
      <c r="C438" s="106" t="s">
        <v>34</v>
      </c>
      <c r="D438" s="107">
        <v>0.5625</v>
      </c>
      <c r="E438" s="107">
        <v>0.64583333333333337</v>
      </c>
      <c r="F438" s="111" t="s">
        <v>94</v>
      </c>
      <c r="G438" s="108" t="s">
        <v>16</v>
      </c>
      <c r="H438" s="109" t="s">
        <v>133</v>
      </c>
      <c r="I438" s="57"/>
    </row>
    <row r="439" spans="1:10" s="3" customFormat="1" ht="15.75" customHeight="1" x14ac:dyDescent="0.2">
      <c r="A439" s="104" t="s">
        <v>42</v>
      </c>
      <c r="B439" s="105">
        <v>45339</v>
      </c>
      <c r="C439" s="106" t="s">
        <v>78</v>
      </c>
      <c r="D439" s="107">
        <v>0.72916666666666663</v>
      </c>
      <c r="E439" s="107">
        <v>0.8125</v>
      </c>
      <c r="F439" s="111" t="s">
        <v>73</v>
      </c>
      <c r="G439" s="108" t="s">
        <v>16</v>
      </c>
      <c r="H439" s="109" t="s">
        <v>41</v>
      </c>
      <c r="I439" s="57"/>
    </row>
    <row r="440" spans="1:10" s="3" customFormat="1" ht="15" customHeight="1" x14ac:dyDescent="0.2">
      <c r="A440" s="36" t="s">
        <v>9</v>
      </c>
      <c r="B440" s="88">
        <v>45341</v>
      </c>
      <c r="C440" s="37" t="s">
        <v>23</v>
      </c>
      <c r="D440" s="116">
        <v>0.8125</v>
      </c>
      <c r="E440" s="116">
        <v>0.86458333333333337</v>
      </c>
      <c r="F440" s="39"/>
      <c r="G440" s="40"/>
      <c r="H440" s="41" t="s">
        <v>2</v>
      </c>
      <c r="I440" s="42"/>
      <c r="J440" s="3" t="str">
        <f t="shared" ref="J440" ca="1" si="45">IF(B440&lt;$B$3,"oui","non")</f>
        <v>non</v>
      </c>
    </row>
    <row r="441" spans="1:10" s="3" customFormat="1" ht="15" customHeight="1" x14ac:dyDescent="0.2">
      <c r="A441" s="90" t="s">
        <v>9</v>
      </c>
      <c r="B441" s="91">
        <v>45343</v>
      </c>
      <c r="C441" s="92" t="s">
        <v>23</v>
      </c>
      <c r="D441" s="93">
        <v>0.8125</v>
      </c>
      <c r="E441" s="93">
        <v>0.85416666666666663</v>
      </c>
      <c r="F441" s="94"/>
      <c r="G441" s="95"/>
      <c r="H441" s="96" t="s">
        <v>2</v>
      </c>
      <c r="I441" s="24"/>
    </row>
    <row r="442" spans="1:10" s="3" customFormat="1" ht="15" customHeight="1" x14ac:dyDescent="0.2">
      <c r="A442" s="58" t="s">
        <v>9</v>
      </c>
      <c r="B442" s="59">
        <v>45344</v>
      </c>
      <c r="C442" s="51" t="s">
        <v>37</v>
      </c>
      <c r="D442" s="60">
        <v>0.69791666666666663</v>
      </c>
      <c r="E442" s="60">
        <v>0.73958333333333337</v>
      </c>
      <c r="F442" s="61"/>
      <c r="G442" s="62"/>
      <c r="H442" s="63" t="s">
        <v>2</v>
      </c>
      <c r="I442" s="64"/>
      <c r="J442" s="3" t="str">
        <f ca="1">IF(B442&lt;$B$3,"oui","non")</f>
        <v>non</v>
      </c>
    </row>
    <row r="443" spans="1:10" s="3" customFormat="1" ht="15" customHeight="1" x14ac:dyDescent="0.2">
      <c r="A443" s="58" t="s">
        <v>9</v>
      </c>
      <c r="B443" s="59">
        <v>45344</v>
      </c>
      <c r="C443" s="51" t="s">
        <v>34</v>
      </c>
      <c r="D443" s="60">
        <v>0.75</v>
      </c>
      <c r="E443" s="60">
        <v>0.79166666666666663</v>
      </c>
      <c r="F443" s="61"/>
      <c r="G443" s="62"/>
      <c r="H443" s="63" t="s">
        <v>2</v>
      </c>
      <c r="I443" s="24"/>
      <c r="J443" s="3" t="str">
        <f t="shared" ref="J443:J444" ca="1" si="46">IF(B443&lt;$B$3,"oui","non")</f>
        <v>non</v>
      </c>
    </row>
    <row r="444" spans="1:10" s="3" customFormat="1" ht="15" customHeight="1" x14ac:dyDescent="0.2">
      <c r="A444" s="66" t="s">
        <v>9</v>
      </c>
      <c r="B444" s="67">
        <v>45344</v>
      </c>
      <c r="C444" s="53" t="s">
        <v>23</v>
      </c>
      <c r="D444" s="68">
        <v>0.80208333333333337</v>
      </c>
      <c r="E444" s="68">
        <v>0.85416666666666663</v>
      </c>
      <c r="F444" s="69"/>
      <c r="G444" s="70"/>
      <c r="H444" s="71" t="s">
        <v>2</v>
      </c>
      <c r="I444" s="72"/>
      <c r="J444" s="3" t="str">
        <f t="shared" ca="1" si="46"/>
        <v>non</v>
      </c>
    </row>
    <row r="445" spans="1:10" s="3" customFormat="1" ht="15" customHeight="1" x14ac:dyDescent="0.2">
      <c r="A445" s="58" t="s">
        <v>9</v>
      </c>
      <c r="B445" s="59">
        <v>45345</v>
      </c>
      <c r="C445" s="51" t="s">
        <v>38</v>
      </c>
      <c r="D445" s="60">
        <v>0.75</v>
      </c>
      <c r="E445" s="60">
        <v>0.79166666666666663</v>
      </c>
      <c r="F445" s="61"/>
      <c r="G445" s="62"/>
      <c r="H445" s="63" t="s">
        <v>2</v>
      </c>
      <c r="I445" s="24"/>
      <c r="J445" s="3" t="str">
        <f ca="1">IF(B445&lt;$B$3,"oui","non")</f>
        <v>non</v>
      </c>
    </row>
    <row r="446" spans="1:10" s="3" customFormat="1" ht="15" customHeight="1" x14ac:dyDescent="0.2">
      <c r="A446" s="58" t="s">
        <v>9</v>
      </c>
      <c r="B446" s="59">
        <v>45345</v>
      </c>
      <c r="C446" s="51" t="s">
        <v>36</v>
      </c>
      <c r="D446" s="60">
        <v>0.85416666666666663</v>
      </c>
      <c r="E446" s="60">
        <v>0.89583333333333337</v>
      </c>
      <c r="F446" s="61"/>
      <c r="G446" s="62"/>
      <c r="H446" s="63" t="s">
        <v>2</v>
      </c>
      <c r="I446" s="24"/>
      <c r="J446" s="3" t="str">
        <f ca="1">IF(B446&lt;$B$3,"oui","non")</f>
        <v>non</v>
      </c>
    </row>
    <row r="447" spans="1:10" s="3" customFormat="1" ht="15" customHeight="1" x14ac:dyDescent="0.2">
      <c r="A447" s="58" t="s">
        <v>9</v>
      </c>
      <c r="B447" s="59">
        <v>45346</v>
      </c>
      <c r="C447" s="65" t="s">
        <v>28</v>
      </c>
      <c r="D447" s="60">
        <v>0.54166666666666663</v>
      </c>
      <c r="E447" s="60">
        <v>0.58333333333333337</v>
      </c>
      <c r="F447" s="61"/>
      <c r="G447" s="62"/>
      <c r="H447" s="63" t="s">
        <v>2</v>
      </c>
      <c r="I447" s="57"/>
    </row>
    <row r="448" spans="1:10" s="3" customFormat="1" ht="15.75" customHeight="1" x14ac:dyDescent="0.2">
      <c r="A448" s="104" t="s">
        <v>42</v>
      </c>
      <c r="B448" s="105">
        <v>45346</v>
      </c>
      <c r="C448" s="106" t="s">
        <v>100</v>
      </c>
      <c r="D448" s="107">
        <v>0.60416666666666663</v>
      </c>
      <c r="E448" s="107">
        <v>0.6875</v>
      </c>
      <c r="F448" s="111" t="s">
        <v>107</v>
      </c>
      <c r="G448" s="108" t="s">
        <v>104</v>
      </c>
      <c r="H448" s="109" t="s">
        <v>2</v>
      </c>
      <c r="I448" s="57"/>
    </row>
    <row r="449" spans="1:10" s="3" customFormat="1" ht="15.75" customHeight="1" x14ac:dyDescent="0.2">
      <c r="A449" s="104" t="s">
        <v>42</v>
      </c>
      <c r="B449" s="105">
        <v>45346</v>
      </c>
      <c r="C449" s="106" t="s">
        <v>34</v>
      </c>
      <c r="D449" s="107">
        <v>0.70833333333333337</v>
      </c>
      <c r="E449" s="107">
        <v>0.79166666666666663</v>
      </c>
      <c r="F449" s="111" t="s">
        <v>16</v>
      </c>
      <c r="G449" s="108" t="s">
        <v>89</v>
      </c>
      <c r="H449" s="109" t="s">
        <v>2</v>
      </c>
      <c r="I449" s="57"/>
    </row>
    <row r="450" spans="1:10" s="3" customFormat="1" ht="15.75" customHeight="1" x14ac:dyDescent="0.2">
      <c r="A450" s="104" t="s">
        <v>42</v>
      </c>
      <c r="B450" s="105">
        <v>45346</v>
      </c>
      <c r="C450" s="106" t="s">
        <v>108</v>
      </c>
      <c r="D450" s="107">
        <v>0.72916666666666663</v>
      </c>
      <c r="E450" s="107">
        <v>0.8125</v>
      </c>
      <c r="F450" s="111" t="s">
        <v>73</v>
      </c>
      <c r="G450" s="108" t="s">
        <v>16</v>
      </c>
      <c r="H450" s="109" t="s">
        <v>41</v>
      </c>
      <c r="I450" s="57"/>
    </row>
    <row r="451" spans="1:10" s="3" customFormat="1" ht="15.75" customHeight="1" x14ac:dyDescent="0.2">
      <c r="A451" s="104" t="s">
        <v>42</v>
      </c>
      <c r="B451" s="105">
        <v>45346</v>
      </c>
      <c r="C451" s="106" t="s">
        <v>78</v>
      </c>
      <c r="D451" s="107">
        <v>0.8125</v>
      </c>
      <c r="E451" s="107">
        <v>0.89583333333333337</v>
      </c>
      <c r="F451" s="111" t="s">
        <v>16</v>
      </c>
      <c r="G451" s="108" t="s">
        <v>75</v>
      </c>
      <c r="H451" s="109" t="s">
        <v>2</v>
      </c>
      <c r="I451" s="57"/>
    </row>
    <row r="452" spans="1:10" s="3" customFormat="1" ht="15.75" customHeight="1" x14ac:dyDescent="0.2">
      <c r="A452" s="104" t="s">
        <v>42</v>
      </c>
      <c r="B452" s="105">
        <v>45347</v>
      </c>
      <c r="C452" s="106" t="s">
        <v>25</v>
      </c>
      <c r="D452" s="107">
        <v>0.72916666666666663</v>
      </c>
      <c r="E452" s="107">
        <v>0.8125</v>
      </c>
      <c r="F452" s="111" t="s">
        <v>16</v>
      </c>
      <c r="G452" s="108" t="s">
        <v>70</v>
      </c>
      <c r="H452" s="109" t="s">
        <v>2</v>
      </c>
      <c r="I452" s="57"/>
    </row>
    <row r="453" spans="1:10" s="3" customFormat="1" ht="15" customHeight="1" x14ac:dyDescent="0.2">
      <c r="A453" s="58" t="s">
        <v>9</v>
      </c>
      <c r="B453" s="59">
        <v>45348</v>
      </c>
      <c r="C453" s="51" t="s">
        <v>37</v>
      </c>
      <c r="D453" s="60">
        <v>0.69791666666666663</v>
      </c>
      <c r="E453" s="60">
        <v>0.73958333333333337</v>
      </c>
      <c r="F453" s="61"/>
      <c r="G453" s="62"/>
      <c r="H453" s="63" t="s">
        <v>2</v>
      </c>
      <c r="I453" s="24"/>
      <c r="J453" s="3" t="str">
        <f t="shared" ref="J453" ca="1" si="47">IF(B453&lt;$B$3,"oui","non")</f>
        <v>non</v>
      </c>
    </row>
    <row r="454" spans="1:10" s="3" customFormat="1" ht="15" customHeight="1" x14ac:dyDescent="0.2">
      <c r="A454" s="58" t="s">
        <v>9</v>
      </c>
      <c r="B454" s="59">
        <v>45348</v>
      </c>
      <c r="C454" s="113" t="s">
        <v>142</v>
      </c>
      <c r="D454" s="60">
        <v>0.75</v>
      </c>
      <c r="E454" s="60">
        <v>0.79166666666666663</v>
      </c>
      <c r="F454" s="61"/>
      <c r="G454" s="62"/>
      <c r="H454" s="63" t="s">
        <v>2</v>
      </c>
      <c r="I454" s="57"/>
      <c r="J454" s="3" t="str">
        <f t="shared" ref="J454:J457" ca="1" si="48">IF(B454&lt;$B$3,"oui","non")</f>
        <v>non</v>
      </c>
    </row>
    <row r="455" spans="1:10" s="3" customFormat="1" ht="15" customHeight="1" x14ac:dyDescent="0.2">
      <c r="A455" s="58" t="s">
        <v>9</v>
      </c>
      <c r="B455" s="59">
        <v>45348</v>
      </c>
      <c r="C455" s="113" t="s">
        <v>143</v>
      </c>
      <c r="D455" s="60">
        <v>0.80208333333333337</v>
      </c>
      <c r="E455" s="60">
        <v>0.84375</v>
      </c>
      <c r="F455" s="61"/>
      <c r="G455" s="62"/>
      <c r="H455" s="63" t="s">
        <v>2</v>
      </c>
      <c r="I455" s="52"/>
      <c r="J455" s="3" t="str">
        <f t="shared" ca="1" si="48"/>
        <v>non</v>
      </c>
    </row>
    <row r="456" spans="1:10" s="3" customFormat="1" ht="15" customHeight="1" x14ac:dyDescent="0.2">
      <c r="A456" s="36" t="s">
        <v>9</v>
      </c>
      <c r="B456" s="88">
        <v>45348</v>
      </c>
      <c r="C456" s="37" t="s">
        <v>23</v>
      </c>
      <c r="D456" s="38">
        <v>0.85416666666666663</v>
      </c>
      <c r="E456" s="38">
        <v>0.90625</v>
      </c>
      <c r="F456" s="39"/>
      <c r="G456" s="40"/>
      <c r="H456" s="41" t="s">
        <v>2</v>
      </c>
      <c r="I456" s="42"/>
      <c r="J456" s="3" t="str">
        <f t="shared" ca="1" si="48"/>
        <v>non</v>
      </c>
    </row>
    <row r="457" spans="1:10" s="3" customFormat="1" ht="15" customHeight="1" x14ac:dyDescent="0.2">
      <c r="A457" s="58" t="s">
        <v>9</v>
      </c>
      <c r="B457" s="59">
        <v>45349</v>
      </c>
      <c r="C457" s="51" t="s">
        <v>25</v>
      </c>
      <c r="D457" s="60">
        <v>0.82291666666666663</v>
      </c>
      <c r="E457" s="60">
        <v>0.875</v>
      </c>
      <c r="F457" s="61"/>
      <c r="G457" s="62"/>
      <c r="H457" s="63" t="s">
        <v>2</v>
      </c>
      <c r="I457" s="24"/>
      <c r="J457" s="3" t="str">
        <f t="shared" ca="1" si="48"/>
        <v>non</v>
      </c>
    </row>
    <row r="458" spans="1:10" s="3" customFormat="1" ht="15" customHeight="1" x14ac:dyDescent="0.2">
      <c r="A458" s="58" t="s">
        <v>9</v>
      </c>
      <c r="B458" s="59">
        <v>45350</v>
      </c>
      <c r="C458" s="51" t="s">
        <v>28</v>
      </c>
      <c r="D458" s="60">
        <v>0.70833333333333337</v>
      </c>
      <c r="E458" s="60">
        <v>0.75</v>
      </c>
      <c r="F458" s="61"/>
      <c r="G458" s="62"/>
      <c r="H458" s="63" t="s">
        <v>2</v>
      </c>
      <c r="I458" s="43"/>
    </row>
    <row r="459" spans="1:10" s="3" customFormat="1" ht="15" customHeight="1" x14ac:dyDescent="0.2">
      <c r="A459" s="58" t="s">
        <v>9</v>
      </c>
      <c r="B459" s="59">
        <v>45350</v>
      </c>
      <c r="C459" s="51" t="s">
        <v>38</v>
      </c>
      <c r="D459" s="60">
        <v>0.76041666666666663</v>
      </c>
      <c r="E459" s="60">
        <v>0.80208333333333337</v>
      </c>
      <c r="F459" s="61"/>
      <c r="G459" s="62"/>
      <c r="H459" s="63" t="s">
        <v>2</v>
      </c>
      <c r="I459" s="43"/>
    </row>
    <row r="460" spans="1:10" s="3" customFormat="1" ht="15" customHeight="1" x14ac:dyDescent="0.2">
      <c r="A460" s="90" t="s">
        <v>9</v>
      </c>
      <c r="B460" s="91">
        <v>45350</v>
      </c>
      <c r="C460" s="92" t="s">
        <v>23</v>
      </c>
      <c r="D460" s="93">
        <v>0.8125</v>
      </c>
      <c r="E460" s="93">
        <v>0.85416666666666663</v>
      </c>
      <c r="F460" s="94"/>
      <c r="G460" s="95"/>
      <c r="H460" s="96" t="s">
        <v>2</v>
      </c>
      <c r="I460" s="24"/>
    </row>
    <row r="461" spans="1:10" s="3" customFormat="1" ht="15" customHeight="1" x14ac:dyDescent="0.2">
      <c r="A461" s="58" t="s">
        <v>9</v>
      </c>
      <c r="B461" s="59">
        <v>45351</v>
      </c>
      <c r="C461" s="51" t="s">
        <v>37</v>
      </c>
      <c r="D461" s="60">
        <v>0.69791666666666663</v>
      </c>
      <c r="E461" s="60">
        <v>0.73958333333333337</v>
      </c>
      <c r="F461" s="61"/>
      <c r="G461" s="62"/>
      <c r="H461" s="63" t="s">
        <v>2</v>
      </c>
      <c r="I461" s="64"/>
      <c r="J461" s="3" t="str">
        <f ca="1">IF(B461&lt;$B$3,"oui","non")</f>
        <v>non</v>
      </c>
    </row>
    <row r="462" spans="1:10" s="3" customFormat="1" ht="15" customHeight="1" x14ac:dyDescent="0.2">
      <c r="A462" s="58" t="s">
        <v>9</v>
      </c>
      <c r="B462" s="59">
        <v>45351</v>
      </c>
      <c r="C462" s="51" t="s">
        <v>34</v>
      </c>
      <c r="D462" s="60">
        <v>0.75</v>
      </c>
      <c r="E462" s="60">
        <v>0.79166666666666663</v>
      </c>
      <c r="F462" s="61"/>
      <c r="G462" s="62"/>
      <c r="H462" s="63" t="s">
        <v>2</v>
      </c>
      <c r="I462" s="24"/>
      <c r="J462" s="3" t="str">
        <f t="shared" ref="J462:J463" ca="1" si="49">IF(B462&lt;$B$3,"oui","non")</f>
        <v>non</v>
      </c>
    </row>
    <row r="463" spans="1:10" s="3" customFormat="1" ht="15" customHeight="1" x14ac:dyDescent="0.2">
      <c r="A463" s="66" t="s">
        <v>9</v>
      </c>
      <c r="B463" s="67">
        <v>45351</v>
      </c>
      <c r="C463" s="53" t="s">
        <v>23</v>
      </c>
      <c r="D463" s="68">
        <v>0.80208333333333337</v>
      </c>
      <c r="E463" s="68">
        <v>0.85416666666666663</v>
      </c>
      <c r="F463" s="69"/>
      <c r="G463" s="70"/>
      <c r="H463" s="71" t="s">
        <v>2</v>
      </c>
      <c r="I463" s="72"/>
      <c r="J463" s="3" t="str">
        <f t="shared" ca="1" si="49"/>
        <v>non</v>
      </c>
    </row>
    <row r="464" spans="1:10" s="3" customFormat="1" ht="15" customHeight="1" x14ac:dyDescent="0.2">
      <c r="A464" s="44" t="s">
        <v>18</v>
      </c>
      <c r="B464" s="50">
        <v>45352</v>
      </c>
      <c r="C464" s="44" t="s">
        <v>22</v>
      </c>
      <c r="D464" s="46">
        <v>0.75</v>
      </c>
      <c r="E464" s="46">
        <v>0.97916666666666663</v>
      </c>
      <c r="F464" s="47" t="s">
        <v>19</v>
      </c>
      <c r="G464" s="48"/>
      <c r="H464" s="49" t="s">
        <v>2</v>
      </c>
      <c r="I464" s="44"/>
      <c r="J464" s="3" t="str">
        <f ca="1">IF(B464&lt;$B$3,"oui","non")</f>
        <v>non</v>
      </c>
    </row>
    <row r="465" spans="1:10" s="3" customFormat="1" ht="15" customHeight="1" x14ac:dyDescent="0.2">
      <c r="A465" s="44" t="s">
        <v>17</v>
      </c>
      <c r="B465" s="45">
        <v>45352</v>
      </c>
      <c r="C465" s="44" t="s">
        <v>15</v>
      </c>
      <c r="D465" s="46">
        <v>0.75</v>
      </c>
      <c r="E465" s="46">
        <v>0.79166666666666663</v>
      </c>
      <c r="F465" s="47"/>
      <c r="G465" s="48"/>
      <c r="H465" s="49" t="s">
        <v>2</v>
      </c>
      <c r="I465" s="24"/>
    </row>
    <row r="466" spans="1:10" s="3" customFormat="1" ht="15.75" customHeight="1" x14ac:dyDescent="0.2">
      <c r="A466" s="104" t="s">
        <v>42</v>
      </c>
      <c r="B466" s="105">
        <v>45353</v>
      </c>
      <c r="C466" s="106" t="s">
        <v>78</v>
      </c>
      <c r="D466" s="107">
        <v>0.5</v>
      </c>
      <c r="E466" s="107">
        <v>0.58333333333333337</v>
      </c>
      <c r="F466" s="111" t="s">
        <v>69</v>
      </c>
      <c r="G466" s="108" t="s">
        <v>16</v>
      </c>
      <c r="H466" s="109" t="s">
        <v>76</v>
      </c>
      <c r="I466" s="57"/>
    </row>
    <row r="467" spans="1:10" s="3" customFormat="1" ht="15.75" customHeight="1" x14ac:dyDescent="0.2">
      <c r="A467" s="104" t="s">
        <v>10</v>
      </c>
      <c r="B467" s="105">
        <v>45353</v>
      </c>
      <c r="C467" s="106" t="s">
        <v>129</v>
      </c>
      <c r="D467" s="107">
        <v>0.55208333333333337</v>
      </c>
      <c r="E467" s="107">
        <v>0.63541666666666663</v>
      </c>
      <c r="F467" s="111" t="s">
        <v>16</v>
      </c>
      <c r="G467" s="108" t="s">
        <v>147</v>
      </c>
      <c r="H467" s="109" t="s">
        <v>2</v>
      </c>
      <c r="I467" s="57"/>
    </row>
    <row r="468" spans="1:10" s="3" customFormat="1" ht="15.75" customHeight="1" x14ac:dyDescent="0.2">
      <c r="A468" s="104" t="s">
        <v>10</v>
      </c>
      <c r="B468" s="105">
        <v>45353</v>
      </c>
      <c r="C468" s="106" t="s">
        <v>108</v>
      </c>
      <c r="D468" s="107">
        <v>0.60416666666666663</v>
      </c>
      <c r="E468" s="107">
        <v>0.6875</v>
      </c>
      <c r="F468" s="111" t="s">
        <v>98</v>
      </c>
      <c r="G468" s="108" t="s">
        <v>125</v>
      </c>
      <c r="H468" s="109" t="s">
        <v>95</v>
      </c>
      <c r="I468" s="57"/>
    </row>
    <row r="469" spans="1:10" s="3" customFormat="1" ht="15.75" customHeight="1" x14ac:dyDescent="0.2">
      <c r="A469" s="104" t="s">
        <v>10</v>
      </c>
      <c r="B469" s="105">
        <v>45353</v>
      </c>
      <c r="C469" s="106" t="s">
        <v>111</v>
      </c>
      <c r="D469" s="107">
        <v>0.65625</v>
      </c>
      <c r="E469" s="107">
        <v>0.73958333333333337</v>
      </c>
      <c r="F469" s="111" t="s">
        <v>16</v>
      </c>
      <c r="G469" s="108" t="s">
        <v>113</v>
      </c>
      <c r="H469" s="109" t="s">
        <v>2</v>
      </c>
      <c r="I469" s="57"/>
    </row>
    <row r="470" spans="1:10" s="3" customFormat="1" ht="15.75" customHeight="1" x14ac:dyDescent="0.2">
      <c r="A470" s="104" t="s">
        <v>42</v>
      </c>
      <c r="B470" s="105">
        <v>45353</v>
      </c>
      <c r="C470" s="106" t="s">
        <v>25</v>
      </c>
      <c r="D470" s="107">
        <v>0.82291666666666663</v>
      </c>
      <c r="E470" s="107">
        <v>0.90625</v>
      </c>
      <c r="F470" s="111" t="s">
        <v>73</v>
      </c>
      <c r="G470" s="108" t="s">
        <v>16</v>
      </c>
      <c r="H470" s="109" t="s">
        <v>41</v>
      </c>
      <c r="I470" s="57"/>
    </row>
    <row r="471" spans="1:10" s="3" customFormat="1" ht="15" customHeight="1" x14ac:dyDescent="0.2">
      <c r="A471" s="15" t="s">
        <v>10</v>
      </c>
      <c r="B471" s="26">
        <v>45354</v>
      </c>
      <c r="C471" s="15" t="s">
        <v>21</v>
      </c>
      <c r="D471" s="16">
        <v>0.41666666666666669</v>
      </c>
      <c r="E471" s="74">
        <v>0.58333333333333337</v>
      </c>
      <c r="F471" s="17" t="s">
        <v>16</v>
      </c>
      <c r="G471" s="20"/>
      <c r="H471" s="21" t="s">
        <v>2</v>
      </c>
      <c r="I471" s="24"/>
    </row>
    <row r="472" spans="1:10" s="3" customFormat="1" ht="15.75" customHeight="1" x14ac:dyDescent="0.2">
      <c r="A472" s="104" t="s">
        <v>42</v>
      </c>
      <c r="B472" s="105">
        <v>45354</v>
      </c>
      <c r="C472" s="106" t="s">
        <v>99</v>
      </c>
      <c r="D472" s="107">
        <v>0.61458333333333337</v>
      </c>
      <c r="E472" s="107">
        <v>0.69791666666666663</v>
      </c>
      <c r="F472" s="111" t="s">
        <v>16</v>
      </c>
      <c r="G472" s="108" t="s">
        <v>98</v>
      </c>
      <c r="H472" s="109" t="s">
        <v>2</v>
      </c>
      <c r="I472" s="57"/>
    </row>
    <row r="473" spans="1:10" s="3" customFormat="1" ht="15" customHeight="1" x14ac:dyDescent="0.2">
      <c r="A473" s="58" t="s">
        <v>9</v>
      </c>
      <c r="B473" s="59">
        <v>45355</v>
      </c>
      <c r="C473" s="51" t="s">
        <v>37</v>
      </c>
      <c r="D473" s="60">
        <v>0.69791666666666663</v>
      </c>
      <c r="E473" s="60">
        <v>0.73958333333333337</v>
      </c>
      <c r="F473" s="61"/>
      <c r="G473" s="62"/>
      <c r="H473" s="63" t="s">
        <v>2</v>
      </c>
      <c r="I473" s="24"/>
      <c r="J473" s="3" t="str">
        <f t="shared" ref="J473:J477" ca="1" si="50">IF(B473&lt;$B$3,"oui","non")</f>
        <v>non</v>
      </c>
    </row>
    <row r="474" spans="1:10" s="3" customFormat="1" ht="15" customHeight="1" x14ac:dyDescent="0.2">
      <c r="A474" s="58" t="s">
        <v>9</v>
      </c>
      <c r="B474" s="59">
        <v>45355</v>
      </c>
      <c r="C474" s="51" t="s">
        <v>34</v>
      </c>
      <c r="D474" s="60">
        <v>0.75</v>
      </c>
      <c r="E474" s="60">
        <v>0.79166666666666663</v>
      </c>
      <c r="F474" s="61"/>
      <c r="G474" s="62"/>
      <c r="H474" s="63" t="s">
        <v>2</v>
      </c>
      <c r="I474" s="57"/>
      <c r="J474" s="3" t="str">
        <f t="shared" ca="1" si="50"/>
        <v>non</v>
      </c>
    </row>
    <row r="475" spans="1:10" s="3" customFormat="1" ht="15" customHeight="1" x14ac:dyDescent="0.2">
      <c r="A475" s="58" t="s">
        <v>9</v>
      </c>
      <c r="B475" s="59">
        <v>45355</v>
      </c>
      <c r="C475" s="51" t="s">
        <v>35</v>
      </c>
      <c r="D475" s="60">
        <v>0.80208333333333337</v>
      </c>
      <c r="E475" s="60">
        <v>0.84375</v>
      </c>
      <c r="F475" s="61"/>
      <c r="G475" s="62"/>
      <c r="H475" s="63" t="s">
        <v>2</v>
      </c>
      <c r="I475" s="52"/>
      <c r="J475" s="3" t="str">
        <f t="shared" ca="1" si="50"/>
        <v>non</v>
      </c>
    </row>
    <row r="476" spans="1:10" s="3" customFormat="1" ht="15" customHeight="1" x14ac:dyDescent="0.2">
      <c r="A476" s="36" t="s">
        <v>9</v>
      </c>
      <c r="B476" s="88">
        <v>45355</v>
      </c>
      <c r="C476" s="37" t="s">
        <v>23</v>
      </c>
      <c r="D476" s="38">
        <v>0.85416666666666663</v>
      </c>
      <c r="E476" s="38">
        <v>0.90625</v>
      </c>
      <c r="F476" s="39"/>
      <c r="G476" s="40"/>
      <c r="H476" s="41" t="s">
        <v>2</v>
      </c>
      <c r="I476" s="42"/>
      <c r="J476" s="3" t="str">
        <f t="shared" ca="1" si="50"/>
        <v>non</v>
      </c>
    </row>
    <row r="477" spans="1:10" s="3" customFormat="1" ht="15" customHeight="1" x14ac:dyDescent="0.2">
      <c r="A477" s="58" t="s">
        <v>9</v>
      </c>
      <c r="B477" s="59">
        <v>45356</v>
      </c>
      <c r="C477" s="51" t="s">
        <v>25</v>
      </c>
      <c r="D477" s="60">
        <v>0.82291666666666663</v>
      </c>
      <c r="E477" s="60">
        <v>0.875</v>
      </c>
      <c r="F477" s="61"/>
      <c r="G477" s="62"/>
      <c r="H477" s="63" t="s">
        <v>2</v>
      </c>
      <c r="I477" s="24"/>
      <c r="J477" s="3" t="str">
        <f t="shared" ca="1" si="50"/>
        <v>non</v>
      </c>
    </row>
    <row r="478" spans="1:10" s="3" customFormat="1" ht="15" customHeight="1" x14ac:dyDescent="0.2">
      <c r="A478" s="58" t="s">
        <v>9</v>
      </c>
      <c r="B478" s="59">
        <v>45357</v>
      </c>
      <c r="C478" s="51" t="s">
        <v>28</v>
      </c>
      <c r="D478" s="60">
        <v>0.70833333333333337</v>
      </c>
      <c r="E478" s="60">
        <v>0.75</v>
      </c>
      <c r="F478" s="61"/>
      <c r="G478" s="62"/>
      <c r="H478" s="63" t="s">
        <v>2</v>
      </c>
      <c r="I478" s="24"/>
    </row>
    <row r="479" spans="1:10" s="3" customFormat="1" ht="15" customHeight="1" x14ac:dyDescent="0.2">
      <c r="A479" s="58" t="s">
        <v>9</v>
      </c>
      <c r="B479" s="59">
        <v>45357</v>
      </c>
      <c r="C479" s="51" t="s">
        <v>38</v>
      </c>
      <c r="D479" s="60">
        <v>0.76041666666666663</v>
      </c>
      <c r="E479" s="60">
        <v>0.80208333333333337</v>
      </c>
      <c r="F479" s="61"/>
      <c r="G479" s="62"/>
      <c r="H479" s="63" t="s">
        <v>2</v>
      </c>
      <c r="I479" s="24"/>
    </row>
    <row r="480" spans="1:10" s="3" customFormat="1" ht="15" customHeight="1" x14ac:dyDescent="0.2">
      <c r="A480" s="90" t="s">
        <v>9</v>
      </c>
      <c r="B480" s="91">
        <v>45357</v>
      </c>
      <c r="C480" s="92" t="s">
        <v>23</v>
      </c>
      <c r="D480" s="93">
        <v>0.8125</v>
      </c>
      <c r="E480" s="93">
        <v>0.85416666666666663</v>
      </c>
      <c r="F480" s="94"/>
      <c r="G480" s="95"/>
      <c r="H480" s="96" t="s">
        <v>2</v>
      </c>
      <c r="I480" s="24"/>
    </row>
    <row r="481" spans="1:10" s="3" customFormat="1" ht="15" customHeight="1" x14ac:dyDescent="0.2">
      <c r="A481" s="58" t="s">
        <v>9</v>
      </c>
      <c r="B481" s="59">
        <v>45358</v>
      </c>
      <c r="C481" s="51" t="s">
        <v>37</v>
      </c>
      <c r="D481" s="60">
        <v>0.69791666666666663</v>
      </c>
      <c r="E481" s="60">
        <v>0.73958333333333337</v>
      </c>
      <c r="F481" s="61"/>
      <c r="G481" s="62"/>
      <c r="H481" s="63" t="s">
        <v>2</v>
      </c>
      <c r="I481" s="64"/>
      <c r="J481" s="3" t="str">
        <f ca="1">IF(B481&lt;$B$3,"oui","non")</f>
        <v>non</v>
      </c>
    </row>
    <row r="482" spans="1:10" s="3" customFormat="1" ht="15" customHeight="1" x14ac:dyDescent="0.2">
      <c r="A482" s="58" t="s">
        <v>9</v>
      </c>
      <c r="B482" s="59">
        <v>45358</v>
      </c>
      <c r="C482" s="51" t="s">
        <v>34</v>
      </c>
      <c r="D482" s="60">
        <v>0.75</v>
      </c>
      <c r="E482" s="60">
        <v>0.79166666666666663</v>
      </c>
      <c r="F482" s="61"/>
      <c r="G482" s="62"/>
      <c r="H482" s="63" t="s">
        <v>2</v>
      </c>
      <c r="I482" s="24"/>
      <c r="J482" s="3" t="str">
        <f t="shared" ref="J482:J483" ca="1" si="51">IF(B482&lt;$B$3,"oui","non")</f>
        <v>non</v>
      </c>
    </row>
    <row r="483" spans="1:10" s="3" customFormat="1" ht="15" customHeight="1" x14ac:dyDescent="0.2">
      <c r="A483" s="66" t="s">
        <v>9</v>
      </c>
      <c r="B483" s="67">
        <v>45358</v>
      </c>
      <c r="C483" s="53" t="s">
        <v>23</v>
      </c>
      <c r="D483" s="68">
        <v>0.80208333333333337</v>
      </c>
      <c r="E483" s="68">
        <v>0.85416666666666663</v>
      </c>
      <c r="F483" s="69"/>
      <c r="G483" s="70"/>
      <c r="H483" s="71" t="s">
        <v>2</v>
      </c>
      <c r="I483" s="72"/>
      <c r="J483" s="3" t="str">
        <f t="shared" ca="1" si="51"/>
        <v>non</v>
      </c>
    </row>
    <row r="484" spans="1:10" s="3" customFormat="1" ht="15" customHeight="1" x14ac:dyDescent="0.2">
      <c r="A484" s="58" t="s">
        <v>9</v>
      </c>
      <c r="B484" s="59">
        <v>45359</v>
      </c>
      <c r="C484" s="51" t="s">
        <v>38</v>
      </c>
      <c r="D484" s="60">
        <v>0.75</v>
      </c>
      <c r="E484" s="60">
        <v>0.79166666666666663</v>
      </c>
      <c r="F484" s="61"/>
      <c r="G484" s="62"/>
      <c r="H484" s="63" t="s">
        <v>2</v>
      </c>
      <c r="I484" s="24"/>
      <c r="J484" s="3" t="str">
        <f ca="1">IF(B484&lt;$B$3,"oui","non")</f>
        <v>non</v>
      </c>
    </row>
    <row r="485" spans="1:10" s="3" customFormat="1" ht="15" customHeight="1" x14ac:dyDescent="0.2">
      <c r="A485" s="58" t="s">
        <v>9</v>
      </c>
      <c r="B485" s="59">
        <v>45359</v>
      </c>
      <c r="C485" s="51" t="s">
        <v>36</v>
      </c>
      <c r="D485" s="60">
        <v>0.85416666666666663</v>
      </c>
      <c r="E485" s="60">
        <v>0.89583333333333337</v>
      </c>
      <c r="F485" s="61"/>
      <c r="G485" s="62"/>
      <c r="H485" s="63" t="s">
        <v>2</v>
      </c>
      <c r="I485" s="24"/>
      <c r="J485" s="3" t="str">
        <f ca="1">IF(B485&lt;$B$3,"oui","non")</f>
        <v>non</v>
      </c>
    </row>
    <row r="486" spans="1:10" s="3" customFormat="1" ht="15" customHeight="1" x14ac:dyDescent="0.2">
      <c r="A486" s="58" t="s">
        <v>9</v>
      </c>
      <c r="B486" s="59">
        <v>45360</v>
      </c>
      <c r="C486" s="65" t="s">
        <v>28</v>
      </c>
      <c r="D486" s="60">
        <v>0.54166666666666663</v>
      </c>
      <c r="E486" s="60">
        <v>0.58333333333333337</v>
      </c>
      <c r="F486" s="61"/>
      <c r="G486" s="62"/>
      <c r="H486" s="63" t="s">
        <v>2</v>
      </c>
      <c r="I486" s="57"/>
    </row>
    <row r="487" spans="1:10" s="3" customFormat="1" ht="15.75" customHeight="1" x14ac:dyDescent="0.2">
      <c r="A487" s="104" t="s">
        <v>10</v>
      </c>
      <c r="B487" s="105">
        <v>45360</v>
      </c>
      <c r="C487" s="106" t="s">
        <v>118</v>
      </c>
      <c r="D487" s="107">
        <v>0.55208333333333337</v>
      </c>
      <c r="E487" s="107">
        <v>0.63541666666666663</v>
      </c>
      <c r="F487" s="111" t="s">
        <v>95</v>
      </c>
      <c r="G487" s="108" t="s">
        <v>123</v>
      </c>
      <c r="H487" s="109" t="s">
        <v>95</v>
      </c>
      <c r="I487" s="57"/>
    </row>
    <row r="488" spans="1:10" s="3" customFormat="1" ht="15.75" customHeight="1" x14ac:dyDescent="0.2">
      <c r="A488" s="104" t="s">
        <v>10</v>
      </c>
      <c r="B488" s="105">
        <v>45360</v>
      </c>
      <c r="C488" s="106" t="s">
        <v>128</v>
      </c>
      <c r="D488" s="107">
        <v>0.60416666666666663</v>
      </c>
      <c r="E488" s="107">
        <v>0.6875</v>
      </c>
      <c r="F488" s="111" t="s">
        <v>16</v>
      </c>
      <c r="G488" s="108" t="s">
        <v>136</v>
      </c>
      <c r="H488" s="109" t="s">
        <v>2</v>
      </c>
      <c r="I488" s="57"/>
    </row>
    <row r="489" spans="1:10" s="3" customFormat="1" ht="15.75" customHeight="1" x14ac:dyDescent="0.2">
      <c r="A489" s="104" t="s">
        <v>42</v>
      </c>
      <c r="B489" s="105">
        <v>45360</v>
      </c>
      <c r="C489" s="106" t="s">
        <v>108</v>
      </c>
      <c r="D489" s="107">
        <v>0.70833333333333337</v>
      </c>
      <c r="E489" s="107">
        <v>0.79166666666666663</v>
      </c>
      <c r="F489" s="111" t="s">
        <v>16</v>
      </c>
      <c r="G489" s="108" t="s">
        <v>98</v>
      </c>
      <c r="H489" s="109" t="s">
        <v>2</v>
      </c>
      <c r="I489" s="57"/>
    </row>
    <row r="490" spans="1:10" s="3" customFormat="1" ht="15.75" customHeight="1" x14ac:dyDescent="0.2">
      <c r="A490" s="104" t="s">
        <v>42</v>
      </c>
      <c r="B490" s="105">
        <v>45360</v>
      </c>
      <c r="C490" s="106" t="s">
        <v>100</v>
      </c>
      <c r="D490" s="107">
        <v>0.8125</v>
      </c>
      <c r="E490" s="107">
        <v>0.89583333333333337</v>
      </c>
      <c r="F490" s="111" t="s">
        <v>16</v>
      </c>
      <c r="G490" s="108" t="s">
        <v>66</v>
      </c>
      <c r="H490" s="109" t="s">
        <v>2</v>
      </c>
      <c r="I490" s="57"/>
    </row>
    <row r="491" spans="1:10" s="3" customFormat="1" ht="15" customHeight="1" x14ac:dyDescent="0.2">
      <c r="A491" s="58" t="s">
        <v>9</v>
      </c>
      <c r="B491" s="59">
        <v>45362</v>
      </c>
      <c r="C491" s="51" t="s">
        <v>37</v>
      </c>
      <c r="D491" s="60">
        <v>0.69791666666666663</v>
      </c>
      <c r="E491" s="60">
        <v>0.73958333333333337</v>
      </c>
      <c r="F491" s="61"/>
      <c r="G491" s="62"/>
      <c r="H491" s="63" t="s">
        <v>2</v>
      </c>
      <c r="I491" s="24"/>
      <c r="J491" s="3" t="str">
        <f t="shared" ref="J491:J495" ca="1" si="52">IF(B491&lt;$B$3,"oui","non")</f>
        <v>non</v>
      </c>
    </row>
    <row r="492" spans="1:10" s="3" customFormat="1" ht="15" customHeight="1" x14ac:dyDescent="0.2">
      <c r="A492" s="58" t="s">
        <v>9</v>
      </c>
      <c r="B492" s="59">
        <v>45362</v>
      </c>
      <c r="C492" s="51" t="s">
        <v>135</v>
      </c>
      <c r="D492" s="60">
        <v>0.75</v>
      </c>
      <c r="E492" s="60">
        <v>0.79166666666666663</v>
      </c>
      <c r="F492" s="61"/>
      <c r="G492" s="62"/>
      <c r="H492" s="63" t="s">
        <v>2</v>
      </c>
      <c r="I492" s="57"/>
      <c r="J492" s="3" t="str">
        <f t="shared" ca="1" si="52"/>
        <v>non</v>
      </c>
    </row>
    <row r="493" spans="1:10" s="3" customFormat="1" ht="15" customHeight="1" x14ac:dyDescent="0.2">
      <c r="A493" s="58" t="s">
        <v>9</v>
      </c>
      <c r="B493" s="59">
        <v>45362</v>
      </c>
      <c r="C493" s="51" t="s">
        <v>35</v>
      </c>
      <c r="D493" s="60">
        <v>0.80208333333333337</v>
      </c>
      <c r="E493" s="60">
        <v>0.84375</v>
      </c>
      <c r="F493" s="61"/>
      <c r="G493" s="62"/>
      <c r="H493" s="63" t="s">
        <v>2</v>
      </c>
      <c r="I493" s="52"/>
      <c r="J493" s="3" t="str">
        <f t="shared" ca="1" si="52"/>
        <v>non</v>
      </c>
    </row>
    <row r="494" spans="1:10" s="3" customFormat="1" ht="15" customHeight="1" x14ac:dyDescent="0.2">
      <c r="A494" s="36" t="s">
        <v>9</v>
      </c>
      <c r="B494" s="88">
        <v>45362</v>
      </c>
      <c r="C494" s="37" t="s">
        <v>23</v>
      </c>
      <c r="D494" s="38">
        <v>0.85416666666666663</v>
      </c>
      <c r="E494" s="38">
        <v>0.90625</v>
      </c>
      <c r="F494" s="39"/>
      <c r="G494" s="40"/>
      <c r="H494" s="41" t="s">
        <v>2</v>
      </c>
      <c r="I494" s="42"/>
      <c r="J494" s="3" t="str">
        <f t="shared" ca="1" si="52"/>
        <v>non</v>
      </c>
    </row>
    <row r="495" spans="1:10" s="3" customFormat="1" ht="15" customHeight="1" x14ac:dyDescent="0.2">
      <c r="A495" s="58" t="s">
        <v>9</v>
      </c>
      <c r="B495" s="59">
        <v>45363</v>
      </c>
      <c r="C495" s="51" t="s">
        <v>25</v>
      </c>
      <c r="D495" s="60">
        <v>0.82291666666666663</v>
      </c>
      <c r="E495" s="60">
        <v>0.875</v>
      </c>
      <c r="F495" s="61"/>
      <c r="G495" s="62"/>
      <c r="H495" s="63" t="s">
        <v>2</v>
      </c>
      <c r="I495" s="24"/>
      <c r="J495" s="3" t="str">
        <f t="shared" ca="1" si="52"/>
        <v>non</v>
      </c>
    </row>
    <row r="496" spans="1:10" s="3" customFormat="1" ht="15.75" customHeight="1" x14ac:dyDescent="0.2">
      <c r="A496" s="104" t="s">
        <v>42</v>
      </c>
      <c r="B496" s="105">
        <v>45364</v>
      </c>
      <c r="C496" s="106" t="s">
        <v>100</v>
      </c>
      <c r="D496" s="107">
        <v>0.71875</v>
      </c>
      <c r="E496" s="107">
        <v>0.80208333333333337</v>
      </c>
      <c r="F496" s="111" t="s">
        <v>107</v>
      </c>
      <c r="G496" s="108" t="s">
        <v>71</v>
      </c>
      <c r="H496" s="109" t="s">
        <v>2</v>
      </c>
      <c r="I496" s="57"/>
    </row>
    <row r="497" spans="1:10" s="3" customFormat="1" ht="15" customHeight="1" x14ac:dyDescent="0.2">
      <c r="A497" s="90" t="s">
        <v>9</v>
      </c>
      <c r="B497" s="91">
        <v>45364</v>
      </c>
      <c r="C497" s="92" t="s">
        <v>23</v>
      </c>
      <c r="D497" s="93">
        <v>0.8125</v>
      </c>
      <c r="E497" s="93">
        <v>0.85416666666666663</v>
      </c>
      <c r="F497" s="94"/>
      <c r="G497" s="95"/>
      <c r="H497" s="96" t="s">
        <v>2</v>
      </c>
      <c r="I497" s="24"/>
    </row>
    <row r="498" spans="1:10" s="3" customFormat="1" ht="15" customHeight="1" x14ac:dyDescent="0.2">
      <c r="A498" s="58" t="s">
        <v>9</v>
      </c>
      <c r="B498" s="59">
        <v>45365</v>
      </c>
      <c r="C498" s="51" t="s">
        <v>37</v>
      </c>
      <c r="D498" s="60">
        <v>0.69791666666666663</v>
      </c>
      <c r="E498" s="60">
        <v>0.73958333333333337</v>
      </c>
      <c r="F498" s="61"/>
      <c r="G498" s="62"/>
      <c r="H498" s="63" t="s">
        <v>2</v>
      </c>
      <c r="I498" s="64"/>
      <c r="J498" s="3" t="str">
        <f ca="1">IF(B498&lt;$B$3,"oui","non")</f>
        <v>non</v>
      </c>
    </row>
    <row r="499" spans="1:10" s="3" customFormat="1" ht="15" customHeight="1" x14ac:dyDescent="0.2">
      <c r="A499" s="58" t="s">
        <v>9</v>
      </c>
      <c r="B499" s="59">
        <v>45365</v>
      </c>
      <c r="C499" s="51" t="s">
        <v>34</v>
      </c>
      <c r="D499" s="60">
        <v>0.75</v>
      </c>
      <c r="E499" s="60">
        <v>0.79166666666666663</v>
      </c>
      <c r="F499" s="61"/>
      <c r="G499" s="62"/>
      <c r="H499" s="63" t="s">
        <v>2</v>
      </c>
      <c r="I499" s="24"/>
      <c r="J499" s="3" t="str">
        <f t="shared" ref="J499:J500" ca="1" si="53">IF(B499&lt;$B$3,"oui","non")</f>
        <v>non</v>
      </c>
    </row>
    <row r="500" spans="1:10" s="3" customFormat="1" ht="15" customHeight="1" x14ac:dyDescent="0.2">
      <c r="A500" s="66" t="s">
        <v>9</v>
      </c>
      <c r="B500" s="67">
        <v>45365</v>
      </c>
      <c r="C500" s="53" t="s">
        <v>23</v>
      </c>
      <c r="D500" s="68">
        <v>0.80208333333333337</v>
      </c>
      <c r="E500" s="68">
        <v>0.85416666666666663</v>
      </c>
      <c r="F500" s="69"/>
      <c r="G500" s="70"/>
      <c r="H500" s="71" t="s">
        <v>2</v>
      </c>
      <c r="I500" s="72"/>
      <c r="J500" s="3" t="str">
        <f t="shared" ca="1" si="53"/>
        <v>non</v>
      </c>
    </row>
    <row r="501" spans="1:10" s="3" customFormat="1" ht="15" customHeight="1" x14ac:dyDescent="0.2">
      <c r="A501" s="58" t="s">
        <v>9</v>
      </c>
      <c r="B501" s="59">
        <v>45366</v>
      </c>
      <c r="C501" s="113" t="s">
        <v>28</v>
      </c>
      <c r="D501" s="114">
        <v>0.75</v>
      </c>
      <c r="E501" s="114">
        <v>0.79166666666666663</v>
      </c>
      <c r="F501" s="61"/>
      <c r="G501" s="62"/>
      <c r="H501" s="63" t="s">
        <v>2</v>
      </c>
      <c r="I501" s="24"/>
      <c r="J501" s="3" t="str">
        <f ca="1">IF(B501&lt;$B$3,"oui","non")</f>
        <v>non</v>
      </c>
    </row>
    <row r="502" spans="1:10" s="3" customFormat="1" ht="15" customHeight="1" x14ac:dyDescent="0.2">
      <c r="A502" s="58" t="s">
        <v>9</v>
      </c>
      <c r="B502" s="59">
        <v>45366</v>
      </c>
      <c r="C502" s="51" t="s">
        <v>36</v>
      </c>
      <c r="D502" s="60">
        <v>0.85416666666666663</v>
      </c>
      <c r="E502" s="60">
        <v>0.89583333333333337</v>
      </c>
      <c r="F502" s="61"/>
      <c r="G502" s="62"/>
      <c r="H502" s="63" t="s">
        <v>2</v>
      </c>
      <c r="I502" s="24"/>
      <c r="J502" s="3" t="str">
        <f ca="1">IF(B502&lt;$B$3,"oui","non")</f>
        <v>non</v>
      </c>
    </row>
    <row r="503" spans="1:10" s="3" customFormat="1" ht="15" customHeight="1" x14ac:dyDescent="0.2">
      <c r="A503" s="15" t="s">
        <v>10</v>
      </c>
      <c r="B503" s="26">
        <v>45367</v>
      </c>
      <c r="C503" s="15" t="s">
        <v>26</v>
      </c>
      <c r="D503" s="16">
        <v>0.35416666666666669</v>
      </c>
      <c r="E503" s="16">
        <v>0.83333333333333337</v>
      </c>
      <c r="F503" s="17" t="s">
        <v>16</v>
      </c>
      <c r="G503" s="75"/>
      <c r="H503" s="21" t="s">
        <v>2</v>
      </c>
      <c r="I503" s="43"/>
    </row>
    <row r="504" spans="1:10" s="3" customFormat="1" ht="15" customHeight="1" x14ac:dyDescent="0.2">
      <c r="A504" s="15" t="s">
        <v>10</v>
      </c>
      <c r="B504" s="26">
        <v>45368</v>
      </c>
      <c r="C504" s="15" t="s">
        <v>27</v>
      </c>
      <c r="D504" s="16">
        <v>0.41666666666666669</v>
      </c>
      <c r="E504" s="16">
        <v>0.72916666666666663</v>
      </c>
      <c r="F504" s="17" t="s">
        <v>16</v>
      </c>
      <c r="G504" s="75"/>
      <c r="H504" s="21" t="s">
        <v>2</v>
      </c>
      <c r="I504" s="27"/>
    </row>
    <row r="505" spans="1:10" s="3" customFormat="1" ht="15" customHeight="1" x14ac:dyDescent="0.2">
      <c r="A505" s="36" t="s">
        <v>9</v>
      </c>
      <c r="B505" s="88">
        <v>45370</v>
      </c>
      <c r="C505" s="37" t="s">
        <v>23</v>
      </c>
      <c r="D505" s="38">
        <v>0.85416666666666663</v>
      </c>
      <c r="E505" s="38">
        <v>0.90625</v>
      </c>
      <c r="F505" s="39"/>
      <c r="G505" s="40"/>
      <c r="H505" s="41" t="s">
        <v>2</v>
      </c>
      <c r="I505" s="42"/>
      <c r="J505" s="3" t="str">
        <f t="shared" ref="J505" ca="1" si="54">IF(B505&lt;$B$3,"oui","non")</f>
        <v>non</v>
      </c>
    </row>
    <row r="506" spans="1:10" s="3" customFormat="1" ht="15" customHeight="1" x14ac:dyDescent="0.2">
      <c r="A506" s="90" t="s">
        <v>9</v>
      </c>
      <c r="B506" s="91">
        <v>45371</v>
      </c>
      <c r="C506" s="92" t="s">
        <v>23</v>
      </c>
      <c r="D506" s="93">
        <v>0.8125</v>
      </c>
      <c r="E506" s="93">
        <v>0.85416666666666663</v>
      </c>
      <c r="F506" s="94"/>
      <c r="G506" s="95"/>
      <c r="H506" s="96" t="s">
        <v>2</v>
      </c>
      <c r="I506" s="24"/>
    </row>
    <row r="507" spans="1:10" s="3" customFormat="1" ht="15" customHeight="1" x14ac:dyDescent="0.2">
      <c r="A507" s="66" t="s">
        <v>9</v>
      </c>
      <c r="B507" s="67">
        <v>45372</v>
      </c>
      <c r="C507" s="53" t="s">
        <v>23</v>
      </c>
      <c r="D507" s="68">
        <v>0.80208333333333337</v>
      </c>
      <c r="E507" s="68">
        <v>0.85416666666666663</v>
      </c>
      <c r="F507" s="69"/>
      <c r="G507" s="70"/>
      <c r="H507" s="71" t="s">
        <v>2</v>
      </c>
      <c r="I507" s="72"/>
      <c r="J507" s="3" t="str">
        <f t="shared" ref="J507" ca="1" si="55">IF(B507&lt;$B$3,"oui","non")</f>
        <v>non</v>
      </c>
    </row>
    <row r="508" spans="1:10" s="25" customFormat="1" ht="15" customHeight="1" x14ac:dyDescent="0.2">
      <c r="A508" s="76" t="s">
        <v>24</v>
      </c>
      <c r="B508" s="77">
        <v>45372</v>
      </c>
      <c r="C508" s="76"/>
      <c r="D508" s="78"/>
      <c r="E508" s="78"/>
      <c r="F508" s="79"/>
      <c r="G508" s="80"/>
      <c r="H508" s="81"/>
      <c r="I508" s="73"/>
    </row>
    <row r="509" spans="1:10" s="3" customFormat="1" ht="15.75" customHeight="1" x14ac:dyDescent="0.2">
      <c r="A509" s="104" t="s">
        <v>10</v>
      </c>
      <c r="B509" s="105">
        <v>45374</v>
      </c>
      <c r="C509" s="106" t="s">
        <v>129</v>
      </c>
      <c r="D509" s="107">
        <v>0.46875</v>
      </c>
      <c r="E509" s="107">
        <v>0.55208333333333337</v>
      </c>
      <c r="F509" s="111" t="s">
        <v>71</v>
      </c>
      <c r="G509" s="108" t="s">
        <v>150</v>
      </c>
      <c r="H509" s="109" t="s">
        <v>72</v>
      </c>
      <c r="I509" s="57"/>
    </row>
    <row r="510" spans="1:10" s="3" customFormat="1" ht="15" customHeight="1" x14ac:dyDescent="0.2">
      <c r="A510" s="44" t="s">
        <v>13</v>
      </c>
      <c r="B510" s="45">
        <v>45375</v>
      </c>
      <c r="C510" s="44"/>
      <c r="D510" s="46"/>
      <c r="E510" s="46"/>
      <c r="F510" s="47"/>
      <c r="G510" s="48"/>
      <c r="H510" s="49"/>
      <c r="I510" s="44"/>
      <c r="J510" s="3" t="str">
        <f ca="1">IF(B510&lt;$B$3,"oui","non")</f>
        <v>non</v>
      </c>
    </row>
    <row r="511" spans="1:10" s="3" customFormat="1" ht="15" customHeight="1" x14ac:dyDescent="0.2">
      <c r="A511" s="11"/>
      <c r="B511" s="12"/>
      <c r="C511" s="11"/>
      <c r="D511" s="13"/>
      <c r="E511" s="13"/>
      <c r="F511" s="14"/>
      <c r="G511" s="18"/>
      <c r="H511" s="19"/>
      <c r="I511" s="11"/>
    </row>
    <row r="512" spans="1:10" s="3" customFormat="1" ht="15" customHeight="1" x14ac:dyDescent="0.2">
      <c r="A512" s="11"/>
      <c r="B512" s="12"/>
      <c r="C512" s="11"/>
      <c r="D512" s="13"/>
      <c r="E512" s="13"/>
      <c r="F512" s="14"/>
      <c r="G512" s="18"/>
      <c r="H512" s="19"/>
      <c r="I512" s="11"/>
    </row>
    <row r="513" spans="1:9" s="3" customFormat="1" ht="15" customHeight="1" x14ac:dyDescent="0.2">
      <c r="A513" s="11"/>
      <c r="B513" s="12"/>
      <c r="C513" s="11"/>
      <c r="D513" s="13"/>
      <c r="E513" s="13"/>
      <c r="F513" s="14"/>
      <c r="G513" s="18"/>
      <c r="H513" s="19"/>
      <c r="I513" s="11"/>
    </row>
    <row r="514" spans="1:9" s="3" customFormat="1" ht="15" customHeight="1" x14ac:dyDescent="0.2">
      <c r="A514" s="11"/>
      <c r="B514" s="12"/>
      <c r="C514" s="11"/>
      <c r="D514" s="13"/>
      <c r="E514" s="13"/>
      <c r="F514" s="14"/>
      <c r="G514" s="18"/>
      <c r="H514" s="19"/>
      <c r="I514" s="11"/>
    </row>
    <row r="515" spans="1:9" s="3" customFormat="1" ht="15" customHeight="1" x14ac:dyDescent="0.2">
      <c r="A515" s="11"/>
      <c r="B515" s="12"/>
      <c r="C515" s="11"/>
      <c r="D515" s="13"/>
      <c r="E515" s="13"/>
      <c r="F515" s="14"/>
      <c r="G515" s="18"/>
      <c r="H515" s="19"/>
      <c r="I515" s="11"/>
    </row>
    <row r="516" spans="1:9" s="3" customFormat="1" ht="15" customHeight="1" x14ac:dyDescent="0.2">
      <c r="A516" s="11"/>
      <c r="B516" s="12"/>
      <c r="C516" s="11"/>
      <c r="D516" s="13"/>
      <c r="E516" s="13"/>
      <c r="F516" s="14"/>
      <c r="G516" s="18"/>
      <c r="H516" s="19"/>
      <c r="I516" s="11"/>
    </row>
    <row r="517" spans="1:9" s="3" customFormat="1" ht="15" customHeight="1" x14ac:dyDescent="0.2">
      <c r="A517" s="11"/>
      <c r="B517" s="12"/>
      <c r="C517" s="11"/>
      <c r="D517" s="13"/>
      <c r="E517" s="13"/>
      <c r="F517" s="14"/>
      <c r="G517" s="18"/>
      <c r="H517" s="19"/>
      <c r="I517" s="11"/>
    </row>
  </sheetData>
  <sheetProtection selectLockedCells="1" selectUnlockedCells="1"/>
  <autoFilter ref="A5:J517"/>
  <mergeCells count="2">
    <mergeCell ref="D3:G3"/>
    <mergeCell ref="A1:H1"/>
  </mergeCells>
  <phoneticPr fontId="2" type="noConversion"/>
  <conditionalFormatting sqref="B3:B5 B518:B65446">
    <cfRule type="cellIs" dxfId="542" priority="2981" stopIfTrue="1" operator="equal">
      <formula>#REF!</formula>
    </cfRule>
  </conditionalFormatting>
  <conditionalFormatting sqref="B9:C10 B23 B20 C25 B15 B508 B504">
    <cfRule type="cellIs" dxfId="541" priority="2580" stopIfTrue="1" operator="equal">
      <formula>#REF!</formula>
    </cfRule>
  </conditionalFormatting>
  <conditionalFormatting sqref="B9:B10">
    <cfRule type="cellIs" dxfId="540" priority="2546" stopIfTrue="1" operator="equal">
      <formula>#REF!</formula>
    </cfRule>
  </conditionalFormatting>
  <conditionalFormatting sqref="B11 B19">
    <cfRule type="cellIs" dxfId="539" priority="2545" stopIfTrue="1" operator="equal">
      <formula>#REF!</formula>
    </cfRule>
  </conditionalFormatting>
  <conditionalFormatting sqref="B511:B514 B516:B517">
    <cfRule type="cellIs" dxfId="538" priority="2537" stopIfTrue="1" operator="equal">
      <formula>#REF!</formula>
    </cfRule>
  </conditionalFormatting>
  <conditionalFormatting sqref="B511:B517">
    <cfRule type="cellIs" dxfId="537" priority="2299" stopIfTrue="1" operator="equal">
      <formula>#REF!</formula>
    </cfRule>
  </conditionalFormatting>
  <conditionalFormatting sqref="B21">
    <cfRule type="cellIs" dxfId="536" priority="2510" stopIfTrue="1" operator="equal">
      <formula>#REF!</formula>
    </cfRule>
  </conditionalFormatting>
  <conditionalFormatting sqref="B22">
    <cfRule type="cellIs" dxfId="535" priority="2223" stopIfTrue="1" operator="equal">
      <formula>#REF!</formula>
    </cfRule>
  </conditionalFormatting>
  <conditionalFormatting sqref="B510">
    <cfRule type="cellIs" dxfId="534" priority="2249" stopIfTrue="1" operator="equal">
      <formula>#REF!</formula>
    </cfRule>
  </conditionalFormatting>
  <conditionalFormatting sqref="C16">
    <cfRule type="cellIs" dxfId="533" priority="2272" stopIfTrue="1" operator="equal">
      <formula>#REF!</formula>
    </cfRule>
  </conditionalFormatting>
  <conditionalFormatting sqref="B16">
    <cfRule type="cellIs" dxfId="532" priority="2273" stopIfTrue="1" operator="equal">
      <formula>#REF!</formula>
    </cfRule>
  </conditionalFormatting>
  <conditionalFormatting sqref="B464:B465">
    <cfRule type="cellIs" dxfId="531" priority="2254" stopIfTrue="1" operator="equal">
      <formula>#REF!</formula>
    </cfRule>
  </conditionalFormatting>
  <conditionalFormatting sqref="B503">
    <cfRule type="cellIs" dxfId="530" priority="2251" stopIfTrue="1" operator="equal">
      <formula>#REF!</formula>
    </cfRule>
  </conditionalFormatting>
  <conditionalFormatting sqref="B471">
    <cfRule type="cellIs" dxfId="529" priority="2054" stopIfTrue="1" operator="equal">
      <formula>#REF!</formula>
    </cfRule>
  </conditionalFormatting>
  <conditionalFormatting sqref="B25">
    <cfRule type="cellIs" dxfId="528" priority="1858" stopIfTrue="1" operator="equal">
      <formula>#REF!</formula>
    </cfRule>
  </conditionalFormatting>
  <conditionalFormatting sqref="B12:B14">
    <cfRule type="cellIs" dxfId="527" priority="1159" stopIfTrue="1" operator="equal">
      <formula>#REF!</formula>
    </cfRule>
  </conditionalFormatting>
  <conditionalFormatting sqref="B17">
    <cfRule type="cellIs" dxfId="526" priority="1156" stopIfTrue="1" operator="equal">
      <formula>#REF!</formula>
    </cfRule>
  </conditionalFormatting>
  <conditionalFormatting sqref="B24">
    <cfRule type="cellIs" dxfId="525" priority="1155" stopIfTrue="1" operator="equal">
      <formula>#REF!</formula>
    </cfRule>
  </conditionalFormatting>
  <conditionalFormatting sqref="B8">
    <cfRule type="cellIs" dxfId="524" priority="601" stopIfTrue="1" operator="equal">
      <formula>#REF!</formula>
    </cfRule>
  </conditionalFormatting>
  <conditionalFormatting sqref="B8:C8">
    <cfRule type="cellIs" dxfId="523" priority="602" stopIfTrue="1" operator="equal">
      <formula>#REF!</formula>
    </cfRule>
  </conditionalFormatting>
  <conditionalFormatting sqref="B40 B37 C44 B33">
    <cfRule type="cellIs" dxfId="522" priority="581" stopIfTrue="1" operator="equal">
      <formula>#REF!</formula>
    </cfRule>
  </conditionalFormatting>
  <conditionalFormatting sqref="B29 B36">
    <cfRule type="cellIs" dxfId="521" priority="580" stopIfTrue="1" operator="equal">
      <formula>#REF!</formula>
    </cfRule>
  </conditionalFormatting>
  <conditionalFormatting sqref="B38">
    <cfRule type="cellIs" dxfId="520" priority="579" stopIfTrue="1" operator="equal">
      <formula>#REF!</formula>
    </cfRule>
  </conditionalFormatting>
  <conditionalFormatting sqref="B39">
    <cfRule type="cellIs" dxfId="519" priority="578" stopIfTrue="1" operator="equal">
      <formula>#REF!</formula>
    </cfRule>
  </conditionalFormatting>
  <conditionalFormatting sqref="B44">
    <cfRule type="cellIs" dxfId="518" priority="577" stopIfTrue="1" operator="equal">
      <formula>#REF!</formula>
    </cfRule>
  </conditionalFormatting>
  <conditionalFormatting sqref="B30:B32">
    <cfRule type="cellIs" dxfId="517" priority="576" stopIfTrue="1" operator="equal">
      <formula>#REF!</formula>
    </cfRule>
  </conditionalFormatting>
  <conditionalFormatting sqref="B41">
    <cfRule type="cellIs" dxfId="516" priority="573" stopIfTrue="1" operator="equal">
      <formula>#REF!</formula>
    </cfRule>
  </conditionalFormatting>
  <conditionalFormatting sqref="B63 B60 B55">
    <cfRule type="cellIs" dxfId="515" priority="572" stopIfTrue="1" operator="equal">
      <formula>#REF!</formula>
    </cfRule>
  </conditionalFormatting>
  <conditionalFormatting sqref="B51 B59">
    <cfRule type="cellIs" dxfId="514" priority="571" stopIfTrue="1" operator="equal">
      <formula>#REF!</formula>
    </cfRule>
  </conditionalFormatting>
  <conditionalFormatting sqref="B61">
    <cfRule type="cellIs" dxfId="513" priority="570" stopIfTrue="1" operator="equal">
      <formula>#REF!</formula>
    </cfRule>
  </conditionalFormatting>
  <conditionalFormatting sqref="B62">
    <cfRule type="cellIs" dxfId="512" priority="569" stopIfTrue="1" operator="equal">
      <formula>#REF!</formula>
    </cfRule>
  </conditionalFormatting>
  <conditionalFormatting sqref="B52:B54">
    <cfRule type="cellIs" dxfId="511" priority="567" stopIfTrue="1" operator="equal">
      <formula>#REF!</formula>
    </cfRule>
  </conditionalFormatting>
  <conditionalFormatting sqref="B64">
    <cfRule type="cellIs" dxfId="510" priority="564" stopIfTrue="1" operator="equal">
      <formula>#REF!</formula>
    </cfRule>
  </conditionalFormatting>
  <conditionalFormatting sqref="B80 B77 C82 B73">
    <cfRule type="cellIs" dxfId="509" priority="563" stopIfTrue="1" operator="equal">
      <formula>#REF!</formula>
    </cfRule>
  </conditionalFormatting>
  <conditionalFormatting sqref="B69 B76">
    <cfRule type="cellIs" dxfId="508" priority="562" stopIfTrue="1" operator="equal">
      <formula>#REF!</formula>
    </cfRule>
  </conditionalFormatting>
  <conditionalFormatting sqref="B78">
    <cfRule type="cellIs" dxfId="507" priority="561" stopIfTrue="1" operator="equal">
      <formula>#REF!</formula>
    </cfRule>
  </conditionalFormatting>
  <conditionalFormatting sqref="B79">
    <cfRule type="cellIs" dxfId="506" priority="560" stopIfTrue="1" operator="equal">
      <formula>#REF!</formula>
    </cfRule>
  </conditionalFormatting>
  <conditionalFormatting sqref="B82">
    <cfRule type="cellIs" dxfId="505" priority="559" stopIfTrue="1" operator="equal">
      <formula>#REF!</formula>
    </cfRule>
  </conditionalFormatting>
  <conditionalFormatting sqref="B70:B72">
    <cfRule type="cellIs" dxfId="504" priority="558" stopIfTrue="1" operator="equal">
      <formula>#REF!</formula>
    </cfRule>
  </conditionalFormatting>
  <conditionalFormatting sqref="B75">
    <cfRule type="cellIs" dxfId="503" priority="557" stopIfTrue="1" operator="equal">
      <formula>#REF!</formula>
    </cfRule>
  </conditionalFormatting>
  <conditionalFormatting sqref="B74">
    <cfRule type="cellIs" dxfId="502" priority="556" stopIfTrue="1" operator="equal">
      <formula>#REF!</formula>
    </cfRule>
  </conditionalFormatting>
  <conditionalFormatting sqref="B81">
    <cfRule type="cellIs" dxfId="501" priority="555" stopIfTrue="1" operator="equal">
      <formula>#REF!</formula>
    </cfRule>
  </conditionalFormatting>
  <conditionalFormatting sqref="B98 B95 C101 B91">
    <cfRule type="cellIs" dxfId="500" priority="554" stopIfTrue="1" operator="equal">
      <formula>#REF!</formula>
    </cfRule>
  </conditionalFormatting>
  <conditionalFormatting sqref="B87 B94">
    <cfRule type="cellIs" dxfId="499" priority="553" stopIfTrue="1" operator="equal">
      <formula>#REF!</formula>
    </cfRule>
  </conditionalFormatting>
  <conditionalFormatting sqref="B96">
    <cfRule type="cellIs" dxfId="498" priority="552" stopIfTrue="1" operator="equal">
      <formula>#REF!</formula>
    </cfRule>
  </conditionalFormatting>
  <conditionalFormatting sqref="B97">
    <cfRule type="cellIs" dxfId="497" priority="551" stopIfTrue="1" operator="equal">
      <formula>#REF!</formula>
    </cfRule>
  </conditionalFormatting>
  <conditionalFormatting sqref="B101">
    <cfRule type="cellIs" dxfId="496" priority="550" stopIfTrue="1" operator="equal">
      <formula>#REF!</formula>
    </cfRule>
  </conditionalFormatting>
  <conditionalFormatting sqref="B88:B90">
    <cfRule type="cellIs" dxfId="495" priority="549" stopIfTrue="1" operator="equal">
      <formula>#REF!</formula>
    </cfRule>
  </conditionalFormatting>
  <conditionalFormatting sqref="B93">
    <cfRule type="cellIs" dxfId="494" priority="548" stopIfTrue="1" operator="equal">
      <formula>#REF!</formula>
    </cfRule>
  </conditionalFormatting>
  <conditionalFormatting sqref="B92">
    <cfRule type="cellIs" dxfId="493" priority="547" stopIfTrue="1" operator="equal">
      <formula>#REF!</formula>
    </cfRule>
  </conditionalFormatting>
  <conditionalFormatting sqref="B99">
    <cfRule type="cellIs" dxfId="492" priority="546" stopIfTrue="1" operator="equal">
      <formula>#REF!</formula>
    </cfRule>
  </conditionalFormatting>
  <conditionalFormatting sqref="B117 B114 C119 B110">
    <cfRule type="cellIs" dxfId="491" priority="545" stopIfTrue="1" operator="equal">
      <formula>#REF!</formula>
    </cfRule>
  </conditionalFormatting>
  <conditionalFormatting sqref="B106 B113">
    <cfRule type="cellIs" dxfId="490" priority="544" stopIfTrue="1" operator="equal">
      <formula>#REF!</formula>
    </cfRule>
  </conditionalFormatting>
  <conditionalFormatting sqref="B115">
    <cfRule type="cellIs" dxfId="489" priority="543" stopIfTrue="1" operator="equal">
      <formula>#REF!</formula>
    </cfRule>
  </conditionalFormatting>
  <conditionalFormatting sqref="B116">
    <cfRule type="cellIs" dxfId="488" priority="542" stopIfTrue="1" operator="equal">
      <formula>#REF!</formula>
    </cfRule>
  </conditionalFormatting>
  <conditionalFormatting sqref="B119">
    <cfRule type="cellIs" dxfId="487" priority="541" stopIfTrue="1" operator="equal">
      <formula>#REF!</formula>
    </cfRule>
  </conditionalFormatting>
  <conditionalFormatting sqref="B107:B109">
    <cfRule type="cellIs" dxfId="486" priority="540" stopIfTrue="1" operator="equal">
      <formula>#REF!</formula>
    </cfRule>
  </conditionalFormatting>
  <conditionalFormatting sqref="B112">
    <cfRule type="cellIs" dxfId="485" priority="539" stopIfTrue="1" operator="equal">
      <formula>#REF!</formula>
    </cfRule>
  </conditionalFormatting>
  <conditionalFormatting sqref="B111">
    <cfRule type="cellIs" dxfId="484" priority="538" stopIfTrue="1" operator="equal">
      <formula>#REF!</formula>
    </cfRule>
  </conditionalFormatting>
  <conditionalFormatting sqref="B142 B139 C144 B135">
    <cfRule type="cellIs" dxfId="483" priority="536" stopIfTrue="1" operator="equal">
      <formula>#REF!</formula>
    </cfRule>
  </conditionalFormatting>
  <conditionalFormatting sqref="B131 B138">
    <cfRule type="cellIs" dxfId="482" priority="535" stopIfTrue="1" operator="equal">
      <formula>#REF!</formula>
    </cfRule>
  </conditionalFormatting>
  <conditionalFormatting sqref="B140">
    <cfRule type="cellIs" dxfId="481" priority="534" stopIfTrue="1" operator="equal">
      <formula>#REF!</formula>
    </cfRule>
  </conditionalFormatting>
  <conditionalFormatting sqref="B141">
    <cfRule type="cellIs" dxfId="480" priority="533" stopIfTrue="1" operator="equal">
      <formula>#REF!</formula>
    </cfRule>
  </conditionalFormatting>
  <conditionalFormatting sqref="B144">
    <cfRule type="cellIs" dxfId="479" priority="532" stopIfTrue="1" operator="equal">
      <formula>#REF!</formula>
    </cfRule>
  </conditionalFormatting>
  <conditionalFormatting sqref="B132:B134">
    <cfRule type="cellIs" dxfId="478" priority="531" stopIfTrue="1" operator="equal">
      <formula>#REF!</formula>
    </cfRule>
  </conditionalFormatting>
  <conditionalFormatting sqref="B137">
    <cfRule type="cellIs" dxfId="477" priority="530" stopIfTrue="1" operator="equal">
      <formula>#REF!</formula>
    </cfRule>
  </conditionalFormatting>
  <conditionalFormatting sqref="B136">
    <cfRule type="cellIs" dxfId="476" priority="529" stopIfTrue="1" operator="equal">
      <formula>#REF!</formula>
    </cfRule>
  </conditionalFormatting>
  <conditionalFormatting sqref="B143">
    <cfRule type="cellIs" dxfId="475" priority="528" stopIfTrue="1" operator="equal">
      <formula>#REF!</formula>
    </cfRule>
  </conditionalFormatting>
  <conditionalFormatting sqref="B161 B158 C164 B153">
    <cfRule type="cellIs" dxfId="474" priority="527" stopIfTrue="1" operator="equal">
      <formula>#REF!</formula>
    </cfRule>
  </conditionalFormatting>
  <conditionalFormatting sqref="B149 B157">
    <cfRule type="cellIs" dxfId="473" priority="526" stopIfTrue="1" operator="equal">
      <formula>#REF!</formula>
    </cfRule>
  </conditionalFormatting>
  <conditionalFormatting sqref="B159">
    <cfRule type="cellIs" dxfId="472" priority="525" stopIfTrue="1" operator="equal">
      <formula>#REF!</formula>
    </cfRule>
  </conditionalFormatting>
  <conditionalFormatting sqref="B160">
    <cfRule type="cellIs" dxfId="471" priority="524" stopIfTrue="1" operator="equal">
      <formula>#REF!</formula>
    </cfRule>
  </conditionalFormatting>
  <conditionalFormatting sqref="B164">
    <cfRule type="cellIs" dxfId="470" priority="523" stopIfTrue="1" operator="equal">
      <formula>#REF!</formula>
    </cfRule>
  </conditionalFormatting>
  <conditionalFormatting sqref="B150:B152">
    <cfRule type="cellIs" dxfId="469" priority="522" stopIfTrue="1" operator="equal">
      <formula>#REF!</formula>
    </cfRule>
  </conditionalFormatting>
  <conditionalFormatting sqref="B156">
    <cfRule type="cellIs" dxfId="468" priority="521" stopIfTrue="1" operator="equal">
      <formula>#REF!</formula>
    </cfRule>
  </conditionalFormatting>
  <conditionalFormatting sqref="B154">
    <cfRule type="cellIs" dxfId="467" priority="520" stopIfTrue="1" operator="equal">
      <formula>#REF!</formula>
    </cfRule>
  </conditionalFormatting>
  <conditionalFormatting sqref="B162">
    <cfRule type="cellIs" dxfId="466" priority="519" stopIfTrue="1" operator="equal">
      <formula>#REF!</formula>
    </cfRule>
  </conditionalFormatting>
  <conditionalFormatting sqref="B183 B180 C187 B176">
    <cfRule type="cellIs" dxfId="465" priority="518" stopIfTrue="1" operator="equal">
      <formula>#REF!</formula>
    </cfRule>
  </conditionalFormatting>
  <conditionalFormatting sqref="B172 B179">
    <cfRule type="cellIs" dxfId="464" priority="517" stopIfTrue="1" operator="equal">
      <formula>#REF!</formula>
    </cfRule>
  </conditionalFormatting>
  <conditionalFormatting sqref="B181">
    <cfRule type="cellIs" dxfId="463" priority="516" stopIfTrue="1" operator="equal">
      <formula>#REF!</formula>
    </cfRule>
  </conditionalFormatting>
  <conditionalFormatting sqref="B182">
    <cfRule type="cellIs" dxfId="462" priority="515" stopIfTrue="1" operator="equal">
      <formula>#REF!</formula>
    </cfRule>
  </conditionalFormatting>
  <conditionalFormatting sqref="B187">
    <cfRule type="cellIs" dxfId="461" priority="514" stopIfTrue="1" operator="equal">
      <formula>#REF!</formula>
    </cfRule>
  </conditionalFormatting>
  <conditionalFormatting sqref="B173:B175">
    <cfRule type="cellIs" dxfId="460" priority="513" stopIfTrue="1" operator="equal">
      <formula>#REF!</formula>
    </cfRule>
  </conditionalFormatting>
  <conditionalFormatting sqref="B178">
    <cfRule type="cellIs" dxfId="459" priority="512" stopIfTrue="1" operator="equal">
      <formula>#REF!</formula>
    </cfRule>
  </conditionalFormatting>
  <conditionalFormatting sqref="B177">
    <cfRule type="cellIs" dxfId="458" priority="511" stopIfTrue="1" operator="equal">
      <formula>#REF!</formula>
    </cfRule>
  </conditionalFormatting>
  <conditionalFormatting sqref="B184">
    <cfRule type="cellIs" dxfId="457" priority="510" stopIfTrue="1" operator="equal">
      <formula>#REF!</formula>
    </cfRule>
  </conditionalFormatting>
  <conditionalFormatting sqref="B206 B203 C208">
    <cfRule type="cellIs" dxfId="456" priority="509" stopIfTrue="1" operator="equal">
      <formula>#REF!</formula>
    </cfRule>
  </conditionalFormatting>
  <conditionalFormatting sqref="B195">
    <cfRule type="cellIs" dxfId="455" priority="508" stopIfTrue="1" operator="equal">
      <formula>#REF!</formula>
    </cfRule>
  </conditionalFormatting>
  <conditionalFormatting sqref="B204">
    <cfRule type="cellIs" dxfId="454" priority="507" stopIfTrue="1" operator="equal">
      <formula>#REF!</formula>
    </cfRule>
  </conditionalFormatting>
  <conditionalFormatting sqref="B205">
    <cfRule type="cellIs" dxfId="453" priority="506" stopIfTrue="1" operator="equal">
      <formula>#REF!</formula>
    </cfRule>
  </conditionalFormatting>
  <conditionalFormatting sqref="B208">
    <cfRule type="cellIs" dxfId="452" priority="505" stopIfTrue="1" operator="equal">
      <formula>#REF!</formula>
    </cfRule>
  </conditionalFormatting>
  <conditionalFormatting sqref="B196:B198">
    <cfRule type="cellIs" dxfId="451" priority="504" stopIfTrue="1" operator="equal">
      <formula>#REF!</formula>
    </cfRule>
  </conditionalFormatting>
  <conditionalFormatting sqref="B201">
    <cfRule type="cellIs" dxfId="450" priority="503" stopIfTrue="1" operator="equal">
      <formula>#REF!</formula>
    </cfRule>
  </conditionalFormatting>
  <conditionalFormatting sqref="B200">
    <cfRule type="cellIs" dxfId="449" priority="502" stopIfTrue="1" operator="equal">
      <formula>#REF!</formula>
    </cfRule>
  </conditionalFormatting>
  <conditionalFormatting sqref="B226 B223 C229 B219">
    <cfRule type="cellIs" dxfId="448" priority="500" stopIfTrue="1" operator="equal">
      <formula>#REF!</formula>
    </cfRule>
  </conditionalFormatting>
  <conditionalFormatting sqref="B215 B222">
    <cfRule type="cellIs" dxfId="447" priority="499" stopIfTrue="1" operator="equal">
      <formula>#REF!</formula>
    </cfRule>
  </conditionalFormatting>
  <conditionalFormatting sqref="B224">
    <cfRule type="cellIs" dxfId="446" priority="498" stopIfTrue="1" operator="equal">
      <formula>#REF!</formula>
    </cfRule>
  </conditionalFormatting>
  <conditionalFormatting sqref="B225">
    <cfRule type="cellIs" dxfId="445" priority="497" stopIfTrue="1" operator="equal">
      <formula>#REF!</formula>
    </cfRule>
  </conditionalFormatting>
  <conditionalFormatting sqref="B229">
    <cfRule type="cellIs" dxfId="444" priority="496" stopIfTrue="1" operator="equal">
      <formula>#REF!</formula>
    </cfRule>
  </conditionalFormatting>
  <conditionalFormatting sqref="B216:B218">
    <cfRule type="cellIs" dxfId="443" priority="495" stopIfTrue="1" operator="equal">
      <formula>#REF!</formula>
    </cfRule>
  </conditionalFormatting>
  <conditionalFormatting sqref="B221">
    <cfRule type="cellIs" dxfId="442" priority="494" stopIfTrue="1" operator="equal">
      <formula>#REF!</formula>
    </cfRule>
  </conditionalFormatting>
  <conditionalFormatting sqref="B220">
    <cfRule type="cellIs" dxfId="441" priority="493" stopIfTrue="1" operator="equal">
      <formula>#REF!</formula>
    </cfRule>
  </conditionalFormatting>
  <conditionalFormatting sqref="B246 B243 C250 B239">
    <cfRule type="cellIs" dxfId="440" priority="491" stopIfTrue="1" operator="equal">
      <formula>#REF!</formula>
    </cfRule>
  </conditionalFormatting>
  <conditionalFormatting sqref="B235">
    <cfRule type="cellIs" dxfId="439" priority="490" stopIfTrue="1" operator="equal">
      <formula>#REF!</formula>
    </cfRule>
  </conditionalFormatting>
  <conditionalFormatting sqref="B244">
    <cfRule type="cellIs" dxfId="438" priority="489" stopIfTrue="1" operator="equal">
      <formula>#REF!</formula>
    </cfRule>
  </conditionalFormatting>
  <conditionalFormatting sqref="B245">
    <cfRule type="cellIs" dxfId="437" priority="488" stopIfTrue="1" operator="equal">
      <formula>#REF!</formula>
    </cfRule>
  </conditionalFormatting>
  <conditionalFormatting sqref="B250">
    <cfRule type="cellIs" dxfId="436" priority="487" stopIfTrue="1" operator="equal">
      <formula>#REF!</formula>
    </cfRule>
  </conditionalFormatting>
  <conditionalFormatting sqref="B236:B238">
    <cfRule type="cellIs" dxfId="435" priority="486" stopIfTrue="1" operator="equal">
      <formula>#REF!</formula>
    </cfRule>
  </conditionalFormatting>
  <conditionalFormatting sqref="B241">
    <cfRule type="cellIs" dxfId="434" priority="485" stopIfTrue="1" operator="equal">
      <formula>#REF!</formula>
    </cfRule>
  </conditionalFormatting>
  <conditionalFormatting sqref="B240">
    <cfRule type="cellIs" dxfId="433" priority="484" stopIfTrue="1" operator="equal">
      <formula>#REF!</formula>
    </cfRule>
  </conditionalFormatting>
  <conditionalFormatting sqref="B247">
    <cfRule type="cellIs" dxfId="432" priority="483" stopIfTrue="1" operator="equal">
      <formula>#REF!</formula>
    </cfRule>
  </conditionalFormatting>
  <conditionalFormatting sqref="B266 B263 C269 B259">
    <cfRule type="cellIs" dxfId="431" priority="482" stopIfTrue="1" operator="equal">
      <formula>#REF!</formula>
    </cfRule>
  </conditionalFormatting>
  <conditionalFormatting sqref="B264">
    <cfRule type="cellIs" dxfId="430" priority="480" stopIfTrue="1" operator="equal">
      <formula>#REF!</formula>
    </cfRule>
  </conditionalFormatting>
  <conditionalFormatting sqref="B256:B258">
    <cfRule type="cellIs" dxfId="429" priority="477" stopIfTrue="1" operator="equal">
      <formula>#REF!</formula>
    </cfRule>
  </conditionalFormatting>
  <conditionalFormatting sqref="B269">
    <cfRule type="cellIs" dxfId="428" priority="478" stopIfTrue="1" operator="equal">
      <formula>#REF!</formula>
    </cfRule>
  </conditionalFormatting>
  <conditionalFormatting sqref="B261">
    <cfRule type="cellIs" dxfId="427" priority="476" stopIfTrue="1" operator="equal">
      <formula>#REF!</formula>
    </cfRule>
  </conditionalFormatting>
  <conditionalFormatting sqref="B260">
    <cfRule type="cellIs" dxfId="426" priority="475" stopIfTrue="1" operator="equal">
      <formula>#REF!</formula>
    </cfRule>
  </conditionalFormatting>
  <conditionalFormatting sqref="B267">
    <cfRule type="cellIs" dxfId="425" priority="474" stopIfTrue="1" operator="equal">
      <formula>#REF!</formula>
    </cfRule>
  </conditionalFormatting>
  <conditionalFormatting sqref="B288 B285 C290 B281">
    <cfRule type="cellIs" dxfId="424" priority="473" stopIfTrue="1" operator="equal">
      <formula>#REF!</formula>
    </cfRule>
  </conditionalFormatting>
  <conditionalFormatting sqref="B277 B284">
    <cfRule type="cellIs" dxfId="423" priority="472" stopIfTrue="1" operator="equal">
      <formula>#REF!</formula>
    </cfRule>
  </conditionalFormatting>
  <conditionalFormatting sqref="B286">
    <cfRule type="cellIs" dxfId="422" priority="471" stopIfTrue="1" operator="equal">
      <formula>#REF!</formula>
    </cfRule>
  </conditionalFormatting>
  <conditionalFormatting sqref="B287">
    <cfRule type="cellIs" dxfId="421" priority="470" stopIfTrue="1" operator="equal">
      <formula>#REF!</formula>
    </cfRule>
  </conditionalFormatting>
  <conditionalFormatting sqref="B290">
    <cfRule type="cellIs" dxfId="420" priority="469" stopIfTrue="1" operator="equal">
      <formula>#REF!</formula>
    </cfRule>
  </conditionalFormatting>
  <conditionalFormatting sqref="B278:B280">
    <cfRule type="cellIs" dxfId="419" priority="468" stopIfTrue="1" operator="equal">
      <formula>#REF!</formula>
    </cfRule>
  </conditionalFormatting>
  <conditionalFormatting sqref="B283">
    <cfRule type="cellIs" dxfId="418" priority="467" stopIfTrue="1" operator="equal">
      <formula>#REF!</formula>
    </cfRule>
  </conditionalFormatting>
  <conditionalFormatting sqref="B282">
    <cfRule type="cellIs" dxfId="417" priority="466" stopIfTrue="1" operator="equal">
      <formula>#REF!</formula>
    </cfRule>
  </conditionalFormatting>
  <conditionalFormatting sqref="B293">
    <cfRule type="cellIs" dxfId="416" priority="463" stopIfTrue="1" operator="equal">
      <formula>#REF!</formula>
    </cfRule>
  </conditionalFormatting>
  <conditionalFormatting sqref="B294">
    <cfRule type="cellIs" dxfId="415" priority="461" stopIfTrue="1" operator="equal">
      <formula>#REF!</formula>
    </cfRule>
  </conditionalFormatting>
  <conditionalFormatting sqref="B302 B299 C306 B295">
    <cfRule type="cellIs" dxfId="414" priority="455" stopIfTrue="1" operator="equal">
      <formula>#REF!</formula>
    </cfRule>
  </conditionalFormatting>
  <conditionalFormatting sqref="B298">
    <cfRule type="cellIs" dxfId="413" priority="454" stopIfTrue="1" operator="equal">
      <formula>#REF!</formula>
    </cfRule>
  </conditionalFormatting>
  <conditionalFormatting sqref="B300">
    <cfRule type="cellIs" dxfId="412" priority="453" stopIfTrue="1" operator="equal">
      <formula>#REF!</formula>
    </cfRule>
  </conditionalFormatting>
  <conditionalFormatting sqref="B301">
    <cfRule type="cellIs" dxfId="411" priority="452" stopIfTrue="1" operator="equal">
      <formula>#REF!</formula>
    </cfRule>
  </conditionalFormatting>
  <conditionalFormatting sqref="B306">
    <cfRule type="cellIs" dxfId="410" priority="451" stopIfTrue="1" operator="equal">
      <formula>#REF!</formula>
    </cfRule>
  </conditionalFormatting>
  <conditionalFormatting sqref="B297">
    <cfRule type="cellIs" dxfId="409" priority="449" stopIfTrue="1" operator="equal">
      <formula>#REF!</formula>
    </cfRule>
  </conditionalFormatting>
  <conditionalFormatting sqref="B296">
    <cfRule type="cellIs" dxfId="408" priority="448" stopIfTrue="1" operator="equal">
      <formula>#REF!</formula>
    </cfRule>
  </conditionalFormatting>
  <conditionalFormatting sqref="B303">
    <cfRule type="cellIs" dxfId="407" priority="447" stopIfTrue="1" operator="equal">
      <formula>#REF!</formula>
    </cfRule>
  </conditionalFormatting>
  <conditionalFormatting sqref="B323 B320 C326 B316">
    <cfRule type="cellIs" dxfId="406" priority="446" stopIfTrue="1" operator="equal">
      <formula>#REF!</formula>
    </cfRule>
  </conditionalFormatting>
  <conditionalFormatting sqref="B321">
    <cfRule type="cellIs" dxfId="405" priority="444" stopIfTrue="1" operator="equal">
      <formula>#REF!</formula>
    </cfRule>
  </conditionalFormatting>
  <conditionalFormatting sqref="B326">
    <cfRule type="cellIs" dxfId="404" priority="442" stopIfTrue="1" operator="equal">
      <formula>#REF!</formula>
    </cfRule>
  </conditionalFormatting>
  <conditionalFormatting sqref="B313:B315">
    <cfRule type="cellIs" dxfId="403" priority="441" stopIfTrue="1" operator="equal">
      <formula>#REF!</formula>
    </cfRule>
  </conditionalFormatting>
  <conditionalFormatting sqref="B318">
    <cfRule type="cellIs" dxfId="402" priority="440" stopIfTrue="1" operator="equal">
      <formula>#REF!</formula>
    </cfRule>
  </conditionalFormatting>
  <conditionalFormatting sqref="B317">
    <cfRule type="cellIs" dxfId="401" priority="439" stopIfTrue="1" operator="equal">
      <formula>#REF!</formula>
    </cfRule>
  </conditionalFormatting>
  <conditionalFormatting sqref="B324">
    <cfRule type="cellIs" dxfId="400" priority="438" stopIfTrue="1" operator="equal">
      <formula>#REF!</formula>
    </cfRule>
  </conditionalFormatting>
  <conditionalFormatting sqref="B348 B345 C352 B340">
    <cfRule type="cellIs" dxfId="399" priority="437" stopIfTrue="1" operator="equal">
      <formula>#REF!</formula>
    </cfRule>
  </conditionalFormatting>
  <conditionalFormatting sqref="B336 B344">
    <cfRule type="cellIs" dxfId="398" priority="436" stopIfTrue="1" operator="equal">
      <formula>#REF!</formula>
    </cfRule>
  </conditionalFormatting>
  <conditionalFormatting sqref="B346">
    <cfRule type="cellIs" dxfId="397" priority="435" stopIfTrue="1" operator="equal">
      <formula>#REF!</formula>
    </cfRule>
  </conditionalFormatting>
  <conditionalFormatting sqref="B347">
    <cfRule type="cellIs" dxfId="396" priority="434" stopIfTrue="1" operator="equal">
      <formula>#REF!</formula>
    </cfRule>
  </conditionalFormatting>
  <conditionalFormatting sqref="B352">
    <cfRule type="cellIs" dxfId="395" priority="433" stopIfTrue="1" operator="equal">
      <formula>#REF!</formula>
    </cfRule>
  </conditionalFormatting>
  <conditionalFormatting sqref="B337:B339">
    <cfRule type="cellIs" dxfId="394" priority="432" stopIfTrue="1" operator="equal">
      <formula>#REF!</formula>
    </cfRule>
  </conditionalFormatting>
  <conditionalFormatting sqref="B343">
    <cfRule type="cellIs" dxfId="393" priority="431" stopIfTrue="1" operator="equal">
      <formula>#REF!</formula>
    </cfRule>
  </conditionalFormatting>
  <conditionalFormatting sqref="B342">
    <cfRule type="cellIs" dxfId="392" priority="430" stopIfTrue="1" operator="equal">
      <formula>#REF!</formula>
    </cfRule>
  </conditionalFormatting>
  <conditionalFormatting sqref="B370 B367 B362">
    <cfRule type="cellIs" dxfId="391" priority="428" stopIfTrue="1" operator="equal">
      <formula>#REF!</formula>
    </cfRule>
  </conditionalFormatting>
  <conditionalFormatting sqref="B365">
    <cfRule type="cellIs" dxfId="390" priority="427" stopIfTrue="1" operator="equal">
      <formula>#REF!</formula>
    </cfRule>
  </conditionalFormatting>
  <conditionalFormatting sqref="B368">
    <cfRule type="cellIs" dxfId="389" priority="426" stopIfTrue="1" operator="equal">
      <formula>#REF!</formula>
    </cfRule>
  </conditionalFormatting>
  <conditionalFormatting sqref="B369">
    <cfRule type="cellIs" dxfId="388" priority="425" stopIfTrue="1" operator="equal">
      <formula>#REF!</formula>
    </cfRule>
  </conditionalFormatting>
  <conditionalFormatting sqref="B359:B361">
    <cfRule type="cellIs" dxfId="387" priority="423" stopIfTrue="1" operator="equal">
      <formula>#REF!</formula>
    </cfRule>
  </conditionalFormatting>
  <conditionalFormatting sqref="B364">
    <cfRule type="cellIs" dxfId="386" priority="422" stopIfTrue="1" operator="equal">
      <formula>#REF!</formula>
    </cfRule>
  </conditionalFormatting>
  <conditionalFormatting sqref="B363">
    <cfRule type="cellIs" dxfId="385" priority="421" stopIfTrue="1" operator="equal">
      <formula>#REF!</formula>
    </cfRule>
  </conditionalFormatting>
  <conditionalFormatting sqref="B371">
    <cfRule type="cellIs" dxfId="384" priority="420" stopIfTrue="1" operator="equal">
      <formula>#REF!</formula>
    </cfRule>
  </conditionalFormatting>
  <conditionalFormatting sqref="B390 B387 C392 B383">
    <cfRule type="cellIs" dxfId="383" priority="419" stopIfTrue="1" operator="equal">
      <formula>#REF!</formula>
    </cfRule>
  </conditionalFormatting>
  <conditionalFormatting sqref="B379 B386">
    <cfRule type="cellIs" dxfId="382" priority="418" stopIfTrue="1" operator="equal">
      <formula>#REF!</formula>
    </cfRule>
  </conditionalFormatting>
  <conditionalFormatting sqref="B388">
    <cfRule type="cellIs" dxfId="381" priority="417" stopIfTrue="1" operator="equal">
      <formula>#REF!</formula>
    </cfRule>
  </conditionalFormatting>
  <conditionalFormatting sqref="B389">
    <cfRule type="cellIs" dxfId="380" priority="416" stopIfTrue="1" operator="equal">
      <formula>#REF!</formula>
    </cfRule>
  </conditionalFormatting>
  <conditionalFormatting sqref="B392">
    <cfRule type="cellIs" dxfId="379" priority="415" stopIfTrue="1" operator="equal">
      <formula>#REF!</formula>
    </cfRule>
  </conditionalFormatting>
  <conditionalFormatting sqref="B380:B382">
    <cfRule type="cellIs" dxfId="378" priority="414" stopIfTrue="1" operator="equal">
      <formula>#REF!</formula>
    </cfRule>
  </conditionalFormatting>
  <conditionalFormatting sqref="B385">
    <cfRule type="cellIs" dxfId="377" priority="413" stopIfTrue="1" operator="equal">
      <formula>#REF!</formula>
    </cfRule>
  </conditionalFormatting>
  <conditionalFormatting sqref="B384">
    <cfRule type="cellIs" dxfId="376" priority="412" stopIfTrue="1" operator="equal">
      <formula>#REF!</formula>
    </cfRule>
  </conditionalFormatting>
  <conditionalFormatting sqref="B410 B407 C414 B403">
    <cfRule type="cellIs" dxfId="375" priority="410" stopIfTrue="1" operator="equal">
      <formula>#REF!</formula>
    </cfRule>
  </conditionalFormatting>
  <conditionalFormatting sqref="B406">
    <cfRule type="cellIs" dxfId="374" priority="409" stopIfTrue="1" operator="equal">
      <formula>#REF!</formula>
    </cfRule>
  </conditionalFormatting>
  <conditionalFormatting sqref="B408">
    <cfRule type="cellIs" dxfId="373" priority="408" stopIfTrue="1" operator="equal">
      <formula>#REF!</formula>
    </cfRule>
  </conditionalFormatting>
  <conditionalFormatting sqref="B409">
    <cfRule type="cellIs" dxfId="372" priority="407" stopIfTrue="1" operator="equal">
      <formula>#REF!</formula>
    </cfRule>
  </conditionalFormatting>
  <conditionalFormatting sqref="B414">
    <cfRule type="cellIs" dxfId="371" priority="406" stopIfTrue="1" operator="equal">
      <formula>#REF!</formula>
    </cfRule>
  </conditionalFormatting>
  <conditionalFormatting sqref="B400:B402">
    <cfRule type="cellIs" dxfId="370" priority="405" stopIfTrue="1" operator="equal">
      <formula>#REF!</formula>
    </cfRule>
  </conditionalFormatting>
  <conditionalFormatting sqref="B405">
    <cfRule type="cellIs" dxfId="369" priority="404" stopIfTrue="1" operator="equal">
      <formula>#REF!</formula>
    </cfRule>
  </conditionalFormatting>
  <conditionalFormatting sqref="B404">
    <cfRule type="cellIs" dxfId="368" priority="403" stopIfTrue="1" operator="equal">
      <formula>#REF!</formula>
    </cfRule>
  </conditionalFormatting>
  <conditionalFormatting sqref="B412">
    <cfRule type="cellIs" dxfId="367" priority="402" stopIfTrue="1" operator="equal">
      <formula>#REF!</formula>
    </cfRule>
  </conditionalFormatting>
  <conditionalFormatting sqref="B432 B429 C434 B425">
    <cfRule type="cellIs" dxfId="366" priority="401" stopIfTrue="1" operator="equal">
      <formula>#REF!</formula>
    </cfRule>
  </conditionalFormatting>
  <conditionalFormatting sqref="B421 B428">
    <cfRule type="cellIs" dxfId="365" priority="400" stopIfTrue="1" operator="equal">
      <formula>#REF!</formula>
    </cfRule>
  </conditionalFormatting>
  <conditionalFormatting sqref="B430">
    <cfRule type="cellIs" dxfId="364" priority="399" stopIfTrue="1" operator="equal">
      <formula>#REF!</formula>
    </cfRule>
  </conditionalFormatting>
  <conditionalFormatting sqref="B431">
    <cfRule type="cellIs" dxfId="363" priority="398" stopIfTrue="1" operator="equal">
      <formula>#REF!</formula>
    </cfRule>
  </conditionalFormatting>
  <conditionalFormatting sqref="B434">
    <cfRule type="cellIs" dxfId="362" priority="397" stopIfTrue="1" operator="equal">
      <formula>#REF!</formula>
    </cfRule>
  </conditionalFormatting>
  <conditionalFormatting sqref="B422:B424">
    <cfRule type="cellIs" dxfId="361" priority="396" stopIfTrue="1" operator="equal">
      <formula>#REF!</formula>
    </cfRule>
  </conditionalFormatting>
  <conditionalFormatting sqref="B427">
    <cfRule type="cellIs" dxfId="360" priority="395" stopIfTrue="1" operator="equal">
      <formula>#REF!</formula>
    </cfRule>
  </conditionalFormatting>
  <conditionalFormatting sqref="B426">
    <cfRule type="cellIs" dxfId="359" priority="394" stopIfTrue="1" operator="equal">
      <formula>#REF!</formula>
    </cfRule>
  </conditionalFormatting>
  <conditionalFormatting sqref="B433">
    <cfRule type="cellIs" dxfId="358" priority="393" stopIfTrue="1" operator="equal">
      <formula>#REF!</formula>
    </cfRule>
  </conditionalFormatting>
  <conditionalFormatting sqref="B445 B442 C447">
    <cfRule type="cellIs" dxfId="357" priority="392" stopIfTrue="1" operator="equal">
      <formula>#REF!</formula>
    </cfRule>
  </conditionalFormatting>
  <conditionalFormatting sqref="B440:B441">
    <cfRule type="cellIs" dxfId="356" priority="391" stopIfTrue="1" operator="equal">
      <formula>#REF!</formula>
    </cfRule>
  </conditionalFormatting>
  <conditionalFormatting sqref="B443">
    <cfRule type="cellIs" dxfId="355" priority="390" stopIfTrue="1" operator="equal">
      <formula>#REF!</formula>
    </cfRule>
  </conditionalFormatting>
  <conditionalFormatting sqref="B444">
    <cfRule type="cellIs" dxfId="354" priority="389" stopIfTrue="1" operator="equal">
      <formula>#REF!</formula>
    </cfRule>
  </conditionalFormatting>
  <conditionalFormatting sqref="B447">
    <cfRule type="cellIs" dxfId="353" priority="388" stopIfTrue="1" operator="equal">
      <formula>#REF!</formula>
    </cfRule>
  </conditionalFormatting>
  <conditionalFormatting sqref="B446">
    <cfRule type="cellIs" dxfId="352" priority="384" stopIfTrue="1" operator="equal">
      <formula>#REF!</formula>
    </cfRule>
  </conditionalFormatting>
  <conditionalFormatting sqref="B461 B457">
    <cfRule type="cellIs" dxfId="351" priority="383" stopIfTrue="1" operator="equal">
      <formula>#REF!</formula>
    </cfRule>
  </conditionalFormatting>
  <conditionalFormatting sqref="B460">
    <cfRule type="cellIs" dxfId="350" priority="382" stopIfTrue="1" operator="equal">
      <formula>#REF!</formula>
    </cfRule>
  </conditionalFormatting>
  <conditionalFormatting sqref="B462">
    <cfRule type="cellIs" dxfId="349" priority="381" stopIfTrue="1" operator="equal">
      <formula>#REF!</formula>
    </cfRule>
  </conditionalFormatting>
  <conditionalFormatting sqref="B463">
    <cfRule type="cellIs" dxfId="348" priority="380" stopIfTrue="1" operator="equal">
      <formula>#REF!</formula>
    </cfRule>
  </conditionalFormatting>
  <conditionalFormatting sqref="B454:B456">
    <cfRule type="cellIs" dxfId="347" priority="378" stopIfTrue="1" operator="equal">
      <formula>#REF!</formula>
    </cfRule>
  </conditionalFormatting>
  <conditionalFormatting sqref="B459">
    <cfRule type="cellIs" dxfId="346" priority="377" stopIfTrue="1" operator="equal">
      <formula>#REF!</formula>
    </cfRule>
  </conditionalFormatting>
  <conditionalFormatting sqref="B458">
    <cfRule type="cellIs" dxfId="345" priority="376" stopIfTrue="1" operator="equal">
      <formula>#REF!</formula>
    </cfRule>
  </conditionalFormatting>
  <conditionalFormatting sqref="B484 B481 C486 B477">
    <cfRule type="cellIs" dxfId="344" priority="374" stopIfTrue="1" operator="equal">
      <formula>#REF!</formula>
    </cfRule>
  </conditionalFormatting>
  <conditionalFormatting sqref="B473 B480">
    <cfRule type="cellIs" dxfId="343" priority="373" stopIfTrue="1" operator="equal">
      <formula>#REF!</formula>
    </cfRule>
  </conditionalFormatting>
  <conditionalFormatting sqref="B482">
    <cfRule type="cellIs" dxfId="342" priority="372" stopIfTrue="1" operator="equal">
      <formula>#REF!</formula>
    </cfRule>
  </conditionalFormatting>
  <conditionalFormatting sqref="B483">
    <cfRule type="cellIs" dxfId="341" priority="371" stopIfTrue="1" operator="equal">
      <formula>#REF!</formula>
    </cfRule>
  </conditionalFormatting>
  <conditionalFormatting sqref="B486">
    <cfRule type="cellIs" dxfId="340" priority="370" stopIfTrue="1" operator="equal">
      <formula>#REF!</formula>
    </cfRule>
  </conditionalFormatting>
  <conditionalFormatting sqref="B474:B476">
    <cfRule type="cellIs" dxfId="339" priority="369" stopIfTrue="1" operator="equal">
      <formula>#REF!</formula>
    </cfRule>
  </conditionalFormatting>
  <conditionalFormatting sqref="B479">
    <cfRule type="cellIs" dxfId="338" priority="368" stopIfTrue="1" operator="equal">
      <formula>#REF!</formula>
    </cfRule>
  </conditionalFormatting>
  <conditionalFormatting sqref="B478">
    <cfRule type="cellIs" dxfId="337" priority="367" stopIfTrue="1" operator="equal">
      <formula>#REF!</formula>
    </cfRule>
  </conditionalFormatting>
  <conditionalFormatting sqref="B485">
    <cfRule type="cellIs" dxfId="336" priority="366" stopIfTrue="1" operator="equal">
      <formula>#REF!</formula>
    </cfRule>
  </conditionalFormatting>
  <conditionalFormatting sqref="B501 B498 B495">
    <cfRule type="cellIs" dxfId="335" priority="365" stopIfTrue="1" operator="equal">
      <formula>#REF!</formula>
    </cfRule>
  </conditionalFormatting>
  <conditionalFormatting sqref="B491 B497">
    <cfRule type="cellIs" dxfId="334" priority="364" stopIfTrue="1" operator="equal">
      <formula>#REF!</formula>
    </cfRule>
  </conditionalFormatting>
  <conditionalFormatting sqref="B499">
    <cfRule type="cellIs" dxfId="333" priority="363" stopIfTrue="1" operator="equal">
      <formula>#REF!</formula>
    </cfRule>
  </conditionalFormatting>
  <conditionalFormatting sqref="B500">
    <cfRule type="cellIs" dxfId="332" priority="362" stopIfTrue="1" operator="equal">
      <formula>#REF!</formula>
    </cfRule>
  </conditionalFormatting>
  <conditionalFormatting sqref="B492:B494">
    <cfRule type="cellIs" dxfId="331" priority="360" stopIfTrue="1" operator="equal">
      <formula>#REF!</formula>
    </cfRule>
  </conditionalFormatting>
  <conditionalFormatting sqref="B502">
    <cfRule type="cellIs" dxfId="330" priority="357" stopIfTrue="1" operator="equal">
      <formula>#REF!</formula>
    </cfRule>
  </conditionalFormatting>
  <conditionalFormatting sqref="B506">
    <cfRule type="cellIs" dxfId="329" priority="355" stopIfTrue="1" operator="equal">
      <formula>#REF!</formula>
    </cfRule>
  </conditionalFormatting>
  <conditionalFormatting sqref="B507 B505">
    <cfRule type="cellIs" dxfId="328" priority="353" stopIfTrue="1" operator="equal">
      <formula>#REF!</formula>
    </cfRule>
  </conditionalFormatting>
  <conditionalFormatting sqref="B27">
    <cfRule type="cellIs" dxfId="327" priority="338" stopIfTrue="1" operator="equal">
      <formula>#REF!</formula>
    </cfRule>
  </conditionalFormatting>
  <conditionalFormatting sqref="B56">
    <cfRule type="cellIs" dxfId="326" priority="337" stopIfTrue="1" operator="equal">
      <formula>#REF!</formula>
    </cfRule>
  </conditionalFormatting>
  <conditionalFormatting sqref="B66">
    <cfRule type="cellIs" dxfId="325" priority="336" stopIfTrue="1" operator="equal">
      <formula>#REF!</formula>
    </cfRule>
  </conditionalFormatting>
  <conditionalFormatting sqref="B84">
    <cfRule type="cellIs" dxfId="324" priority="335" stopIfTrue="1" operator="equal">
      <formula>#REF!</formula>
    </cfRule>
  </conditionalFormatting>
  <conditionalFormatting sqref="B123">
    <cfRule type="cellIs" dxfId="323" priority="334" stopIfTrue="1" operator="equal">
      <formula>#REF!</formula>
    </cfRule>
  </conditionalFormatting>
  <conditionalFormatting sqref="B170">
    <cfRule type="cellIs" dxfId="322" priority="333" stopIfTrue="1" operator="equal">
      <formula>#REF!</formula>
    </cfRule>
  </conditionalFormatting>
  <conditionalFormatting sqref="B253">
    <cfRule type="cellIs" dxfId="321" priority="332" stopIfTrue="1" operator="equal">
      <formula>#REF!</formula>
    </cfRule>
  </conditionalFormatting>
  <conditionalFormatting sqref="B292">
    <cfRule type="cellIs" dxfId="320" priority="331" stopIfTrue="1" operator="equal">
      <formula>#REF!</formula>
    </cfRule>
  </conditionalFormatting>
  <conditionalFormatting sqref="B103">
    <cfRule type="cellIs" dxfId="319" priority="330" stopIfTrue="1" operator="equal">
      <formula>#REF!</formula>
    </cfRule>
  </conditionalFormatting>
  <conditionalFormatting sqref="B146">
    <cfRule type="cellIs" dxfId="318" priority="329" stopIfTrue="1" operator="equal">
      <formula>#REF!</formula>
    </cfRule>
  </conditionalFormatting>
  <conditionalFormatting sqref="B191">
    <cfRule type="cellIs" dxfId="317" priority="328" stopIfTrue="1" operator="equal">
      <formula>#REF!</formula>
    </cfRule>
  </conditionalFormatting>
  <conditionalFormatting sqref="B199">
    <cfRule type="cellIs" dxfId="316" priority="327" stopIfTrue="1" operator="equal">
      <formula>#REF!</formula>
    </cfRule>
  </conditionalFormatting>
  <conditionalFormatting sqref="B211">
    <cfRule type="cellIs" dxfId="315" priority="326" stopIfTrue="1" operator="equal">
      <formula>#REF!</formula>
    </cfRule>
  </conditionalFormatting>
  <conditionalFormatting sqref="B232">
    <cfRule type="cellIs" dxfId="314" priority="325" stopIfTrue="1" operator="equal">
      <formula>#REF!</formula>
    </cfRule>
  </conditionalFormatting>
  <conditionalFormatting sqref="B242">
    <cfRule type="cellIs" dxfId="313" priority="324" stopIfTrue="1" operator="equal">
      <formula>#REF!</formula>
    </cfRule>
  </conditionalFormatting>
  <conditionalFormatting sqref="B262">
    <cfRule type="cellIs" dxfId="312" priority="323" stopIfTrue="1" operator="equal">
      <formula>#REF!</formula>
    </cfRule>
  </conditionalFormatting>
  <conditionalFormatting sqref="B271">
    <cfRule type="cellIs" dxfId="311" priority="322" stopIfTrue="1" operator="equal">
      <formula>#REF!</formula>
    </cfRule>
  </conditionalFormatting>
  <conditionalFormatting sqref="B309">
    <cfRule type="cellIs" dxfId="310" priority="321" stopIfTrue="1" operator="equal">
      <formula>#REF!</formula>
    </cfRule>
  </conditionalFormatting>
  <conditionalFormatting sqref="B333">
    <cfRule type="cellIs" dxfId="309" priority="320" stopIfTrue="1" operator="equal">
      <formula>#REF!</formula>
    </cfRule>
  </conditionalFormatting>
  <conditionalFormatting sqref="B319">
    <cfRule type="cellIs" dxfId="308" priority="319" stopIfTrue="1" operator="equal">
      <formula>#REF!</formula>
    </cfRule>
  </conditionalFormatting>
  <conditionalFormatting sqref="B341">
    <cfRule type="cellIs" dxfId="307" priority="318" stopIfTrue="1" operator="equal">
      <formula>#REF!</formula>
    </cfRule>
  </conditionalFormatting>
  <conditionalFormatting sqref="B356">
    <cfRule type="cellIs" dxfId="306" priority="317" stopIfTrue="1" operator="equal">
      <formula>#REF!</formula>
    </cfRule>
  </conditionalFormatting>
  <conditionalFormatting sqref="B374">
    <cfRule type="cellIs" dxfId="305" priority="316" stopIfTrue="1" operator="equal">
      <formula>#REF!</formula>
    </cfRule>
  </conditionalFormatting>
  <conditionalFormatting sqref="C28">
    <cfRule type="cellIs" dxfId="304" priority="315" stopIfTrue="1" operator="equal">
      <formula>#REF!</formula>
    </cfRule>
  </conditionalFormatting>
  <conditionalFormatting sqref="B28">
    <cfRule type="cellIs" dxfId="303" priority="314" stopIfTrue="1" operator="equal">
      <formula>#REF!</formula>
    </cfRule>
  </conditionalFormatting>
  <conditionalFormatting sqref="C47">
    <cfRule type="cellIs" dxfId="302" priority="313" stopIfTrue="1" operator="equal">
      <formula>#REF!</formula>
    </cfRule>
  </conditionalFormatting>
  <conditionalFormatting sqref="B47">
    <cfRule type="cellIs" dxfId="301" priority="312" stopIfTrue="1" operator="equal">
      <formula>#REF!</formula>
    </cfRule>
  </conditionalFormatting>
  <conditionalFormatting sqref="C100">
    <cfRule type="cellIs" dxfId="300" priority="311" stopIfTrue="1" operator="equal">
      <formula>#REF!</formula>
    </cfRule>
  </conditionalFormatting>
  <conditionalFormatting sqref="B100">
    <cfRule type="cellIs" dxfId="299" priority="310" stopIfTrue="1" operator="equal">
      <formula>#REF!</formula>
    </cfRule>
  </conditionalFormatting>
  <conditionalFormatting sqref="C234">
    <cfRule type="cellIs" dxfId="298" priority="309" stopIfTrue="1" operator="equal">
      <formula>#REF!</formula>
    </cfRule>
  </conditionalFormatting>
  <conditionalFormatting sqref="B234">
    <cfRule type="cellIs" dxfId="297" priority="308" stopIfTrue="1" operator="equal">
      <formula>#REF!</formula>
    </cfRule>
  </conditionalFormatting>
  <conditionalFormatting sqref="C190">
    <cfRule type="cellIs" dxfId="296" priority="307" stopIfTrue="1" operator="equal">
      <formula>#REF!</formula>
    </cfRule>
  </conditionalFormatting>
  <conditionalFormatting sqref="B190">
    <cfRule type="cellIs" dxfId="295" priority="306" stopIfTrue="1" operator="equal">
      <formula>#REF!</formula>
    </cfRule>
  </conditionalFormatting>
  <conditionalFormatting sqref="C420">
    <cfRule type="cellIs" dxfId="294" priority="305" stopIfTrue="1" operator="equal">
      <formula>#REF!</formula>
    </cfRule>
  </conditionalFormatting>
  <conditionalFormatting sqref="B420">
    <cfRule type="cellIs" dxfId="293" priority="304" stopIfTrue="1" operator="equal">
      <formula>#REF!</formula>
    </cfRule>
  </conditionalFormatting>
  <conditionalFormatting sqref="C194">
    <cfRule type="cellIs" dxfId="292" priority="303" stopIfTrue="1" operator="equal">
      <formula>#REF!</formula>
    </cfRule>
  </conditionalFormatting>
  <conditionalFormatting sqref="B194">
    <cfRule type="cellIs" dxfId="291" priority="302" stopIfTrue="1" operator="equal">
      <formula>#REF!</formula>
    </cfRule>
  </conditionalFormatting>
  <conditionalFormatting sqref="C214">
    <cfRule type="cellIs" dxfId="290" priority="301" stopIfTrue="1" operator="equal">
      <formula>#REF!</formula>
    </cfRule>
  </conditionalFormatting>
  <conditionalFormatting sqref="B214">
    <cfRule type="cellIs" dxfId="289" priority="300" stopIfTrue="1" operator="equal">
      <formula>#REF!</formula>
    </cfRule>
  </conditionalFormatting>
  <conditionalFormatting sqref="C312">
    <cfRule type="cellIs" dxfId="288" priority="299" stopIfTrue="1" operator="equal">
      <formula>#REF!</formula>
    </cfRule>
  </conditionalFormatting>
  <conditionalFormatting sqref="B312">
    <cfRule type="cellIs" dxfId="287" priority="298" stopIfTrue="1" operator="equal">
      <formula>#REF!</formula>
    </cfRule>
  </conditionalFormatting>
  <conditionalFormatting sqref="C275">
    <cfRule type="cellIs" dxfId="286" priority="297" stopIfTrue="1" operator="equal">
      <formula>#REF!</formula>
    </cfRule>
  </conditionalFormatting>
  <conditionalFormatting sqref="B275">
    <cfRule type="cellIs" dxfId="285" priority="296" stopIfTrue="1" operator="equal">
      <formula>#REF!</formula>
    </cfRule>
  </conditionalFormatting>
  <conditionalFormatting sqref="C330">
    <cfRule type="cellIs" dxfId="284" priority="295" stopIfTrue="1" operator="equal">
      <formula>#REF!</formula>
    </cfRule>
  </conditionalFormatting>
  <conditionalFormatting sqref="B330">
    <cfRule type="cellIs" dxfId="283" priority="294" stopIfTrue="1" operator="equal">
      <formula>#REF!</formula>
    </cfRule>
  </conditionalFormatting>
  <conditionalFormatting sqref="C358">
    <cfRule type="cellIs" dxfId="282" priority="293" stopIfTrue="1" operator="equal">
      <formula>#REF!</formula>
    </cfRule>
  </conditionalFormatting>
  <conditionalFormatting sqref="B358">
    <cfRule type="cellIs" dxfId="281" priority="292" stopIfTrue="1" operator="equal">
      <formula>#REF!</formula>
    </cfRule>
  </conditionalFormatting>
  <conditionalFormatting sqref="C378">
    <cfRule type="cellIs" dxfId="280" priority="291" stopIfTrue="1" operator="equal">
      <formula>#REF!</formula>
    </cfRule>
  </conditionalFormatting>
  <conditionalFormatting sqref="B378">
    <cfRule type="cellIs" dxfId="279" priority="290" stopIfTrue="1" operator="equal">
      <formula>#REF!</formula>
    </cfRule>
  </conditionalFormatting>
  <conditionalFormatting sqref="C399">
    <cfRule type="cellIs" dxfId="278" priority="289" stopIfTrue="1" operator="equal">
      <formula>#REF!</formula>
    </cfRule>
  </conditionalFormatting>
  <conditionalFormatting sqref="B399">
    <cfRule type="cellIs" dxfId="277" priority="288" stopIfTrue="1" operator="equal">
      <formula>#REF!</formula>
    </cfRule>
  </conditionalFormatting>
  <conditionalFormatting sqref="C411">
    <cfRule type="cellIs" dxfId="276" priority="287" stopIfTrue="1" operator="equal">
      <formula>#REF!</formula>
    </cfRule>
  </conditionalFormatting>
  <conditionalFormatting sqref="B411">
    <cfRule type="cellIs" dxfId="275" priority="286" stopIfTrue="1" operator="equal">
      <formula>#REF!</formula>
    </cfRule>
  </conditionalFormatting>
  <conditionalFormatting sqref="C452">
    <cfRule type="cellIs" dxfId="274" priority="285" stopIfTrue="1" operator="equal">
      <formula>#REF!</formula>
    </cfRule>
  </conditionalFormatting>
  <conditionalFormatting sqref="B452">
    <cfRule type="cellIs" dxfId="273" priority="284" stopIfTrue="1" operator="equal">
      <formula>#REF!</formula>
    </cfRule>
  </conditionalFormatting>
  <conditionalFormatting sqref="C470">
    <cfRule type="cellIs" dxfId="272" priority="283" stopIfTrue="1" operator="equal">
      <formula>#REF!</formula>
    </cfRule>
  </conditionalFormatting>
  <conditionalFormatting sqref="B470">
    <cfRule type="cellIs" dxfId="271" priority="282" stopIfTrue="1" operator="equal">
      <formula>#REF!</formula>
    </cfRule>
  </conditionalFormatting>
  <conditionalFormatting sqref="C46">
    <cfRule type="cellIs" dxfId="270" priority="281" stopIfTrue="1" operator="equal">
      <formula>#REF!</formula>
    </cfRule>
  </conditionalFormatting>
  <conditionalFormatting sqref="B46">
    <cfRule type="cellIs" dxfId="269" priority="280" stopIfTrue="1" operator="equal">
      <formula>#REF!</formula>
    </cfRule>
  </conditionalFormatting>
  <conditionalFormatting sqref="C255">
    <cfRule type="cellIs" dxfId="268" priority="279" stopIfTrue="1" operator="equal">
      <formula>#REF!</formula>
    </cfRule>
  </conditionalFormatting>
  <conditionalFormatting sqref="B255">
    <cfRule type="cellIs" dxfId="267" priority="278" stopIfTrue="1" operator="equal">
      <formula>#REF!</formula>
    </cfRule>
  </conditionalFormatting>
  <conditionalFormatting sqref="C147">
    <cfRule type="cellIs" dxfId="266" priority="277" stopIfTrue="1" operator="equal">
      <formula>#REF!</formula>
    </cfRule>
  </conditionalFormatting>
  <conditionalFormatting sqref="B147">
    <cfRule type="cellIs" dxfId="265" priority="276" stopIfTrue="1" operator="equal">
      <formula>#REF!</formula>
    </cfRule>
  </conditionalFormatting>
  <conditionalFormatting sqref="C207">
    <cfRule type="cellIs" dxfId="264" priority="275" stopIfTrue="1" operator="equal">
      <formula>#REF!</formula>
    </cfRule>
  </conditionalFormatting>
  <conditionalFormatting sqref="B207">
    <cfRule type="cellIs" dxfId="263" priority="274" stopIfTrue="1" operator="equal">
      <formula>#REF!</formula>
    </cfRule>
  </conditionalFormatting>
  <conditionalFormatting sqref="C272">
    <cfRule type="cellIs" dxfId="262" priority="273" stopIfTrue="1" operator="equal">
      <formula>#REF!</formula>
    </cfRule>
  </conditionalFormatting>
  <conditionalFormatting sqref="B272">
    <cfRule type="cellIs" dxfId="261" priority="272" stopIfTrue="1" operator="equal">
      <formula>#REF!</formula>
    </cfRule>
  </conditionalFormatting>
  <conditionalFormatting sqref="C329">
    <cfRule type="cellIs" dxfId="260" priority="271" stopIfTrue="1" operator="equal">
      <formula>#REF!</formula>
    </cfRule>
  </conditionalFormatting>
  <conditionalFormatting sqref="B329">
    <cfRule type="cellIs" dxfId="259" priority="270" stopIfTrue="1" operator="equal">
      <formula>#REF!</formula>
    </cfRule>
  </conditionalFormatting>
  <conditionalFormatting sqref="C349">
    <cfRule type="cellIs" dxfId="258" priority="269" stopIfTrue="1" operator="equal">
      <formula>#REF!</formula>
    </cfRule>
  </conditionalFormatting>
  <conditionalFormatting sqref="B349">
    <cfRule type="cellIs" dxfId="257" priority="268" stopIfTrue="1" operator="equal">
      <formula>#REF!</formula>
    </cfRule>
  </conditionalFormatting>
  <conditionalFormatting sqref="C418">
    <cfRule type="cellIs" dxfId="256" priority="267" stopIfTrue="1" operator="equal">
      <formula>#REF!</formula>
    </cfRule>
  </conditionalFormatting>
  <conditionalFormatting sqref="B418">
    <cfRule type="cellIs" dxfId="255" priority="266" stopIfTrue="1" operator="equal">
      <formula>#REF!</formula>
    </cfRule>
  </conditionalFormatting>
  <conditionalFormatting sqref="C451">
    <cfRule type="cellIs" dxfId="254" priority="265" stopIfTrue="1" operator="equal">
      <formula>#REF!</formula>
    </cfRule>
  </conditionalFormatting>
  <conditionalFormatting sqref="B451">
    <cfRule type="cellIs" dxfId="253" priority="264" stopIfTrue="1" operator="equal">
      <formula>#REF!</formula>
    </cfRule>
  </conditionalFormatting>
  <conditionalFormatting sqref="C130">
    <cfRule type="cellIs" dxfId="252" priority="261" stopIfTrue="1" operator="equal">
      <formula>#REF!</formula>
    </cfRule>
  </conditionalFormatting>
  <conditionalFormatting sqref="B130">
    <cfRule type="cellIs" dxfId="251" priority="260" stopIfTrue="1" operator="equal">
      <formula>#REF!</formula>
    </cfRule>
  </conditionalFormatting>
  <conditionalFormatting sqref="C163">
    <cfRule type="cellIs" dxfId="250" priority="259" stopIfTrue="1" operator="equal">
      <formula>#REF!</formula>
    </cfRule>
  </conditionalFormatting>
  <conditionalFormatting sqref="B163">
    <cfRule type="cellIs" dxfId="249" priority="258" stopIfTrue="1" operator="equal">
      <formula>#REF!</formula>
    </cfRule>
  </conditionalFormatting>
  <conditionalFormatting sqref="C186">
    <cfRule type="cellIs" dxfId="248" priority="257" stopIfTrue="1" operator="equal">
      <formula>#REF!</formula>
    </cfRule>
  </conditionalFormatting>
  <conditionalFormatting sqref="B186">
    <cfRule type="cellIs" dxfId="247" priority="256" stopIfTrue="1" operator="equal">
      <formula>#REF!</formula>
    </cfRule>
  </conditionalFormatting>
  <conditionalFormatting sqref="C104">
    <cfRule type="cellIs" dxfId="246" priority="255" stopIfTrue="1" operator="equal">
      <formula>#REF!</formula>
    </cfRule>
  </conditionalFormatting>
  <conditionalFormatting sqref="B104">
    <cfRule type="cellIs" dxfId="245" priority="254" stopIfTrue="1" operator="equal">
      <formula>#REF!</formula>
    </cfRule>
  </conditionalFormatting>
  <conditionalFormatting sqref="C305">
    <cfRule type="cellIs" dxfId="244" priority="253" stopIfTrue="1" operator="equal">
      <formula>#REF!</formula>
    </cfRule>
  </conditionalFormatting>
  <conditionalFormatting sqref="B305">
    <cfRule type="cellIs" dxfId="243" priority="252" stopIfTrue="1" operator="equal">
      <formula>#REF!</formula>
    </cfRule>
  </conditionalFormatting>
  <conditionalFormatting sqref="C372">
    <cfRule type="cellIs" dxfId="242" priority="251" stopIfTrue="1" operator="equal">
      <formula>#REF!</formula>
    </cfRule>
  </conditionalFormatting>
  <conditionalFormatting sqref="B372">
    <cfRule type="cellIs" dxfId="241" priority="250" stopIfTrue="1" operator="equal">
      <formula>#REF!</formula>
    </cfRule>
  </conditionalFormatting>
  <conditionalFormatting sqref="C439">
    <cfRule type="cellIs" dxfId="240" priority="249" stopIfTrue="1" operator="equal">
      <formula>#REF!</formula>
    </cfRule>
  </conditionalFormatting>
  <conditionalFormatting sqref="B439">
    <cfRule type="cellIs" dxfId="239" priority="248" stopIfTrue="1" operator="equal">
      <formula>#REF!</formula>
    </cfRule>
  </conditionalFormatting>
  <conditionalFormatting sqref="C466">
    <cfRule type="cellIs" dxfId="238" priority="247" stopIfTrue="1" operator="equal">
      <formula>#REF!</formula>
    </cfRule>
  </conditionalFormatting>
  <conditionalFormatting sqref="B466">
    <cfRule type="cellIs" dxfId="237" priority="246" stopIfTrue="1" operator="equal">
      <formula>#REF!</formula>
    </cfRule>
  </conditionalFormatting>
  <conditionalFormatting sqref="C311">
    <cfRule type="cellIs" dxfId="236" priority="245" stopIfTrue="1" operator="equal">
      <formula>#REF!</formula>
    </cfRule>
  </conditionalFormatting>
  <conditionalFormatting sqref="B311">
    <cfRule type="cellIs" dxfId="235" priority="244" stopIfTrue="1" operator="equal">
      <formula>#REF!</formula>
    </cfRule>
  </conditionalFormatting>
  <conditionalFormatting sqref="C49">
    <cfRule type="cellIs" dxfId="234" priority="243" stopIfTrue="1" operator="equal">
      <formula>#REF!</formula>
    </cfRule>
  </conditionalFormatting>
  <conditionalFormatting sqref="B49">
    <cfRule type="cellIs" dxfId="233" priority="242" stopIfTrue="1" operator="equal">
      <formula>#REF!</formula>
    </cfRule>
  </conditionalFormatting>
  <conditionalFormatting sqref="C85">
    <cfRule type="cellIs" dxfId="232" priority="241" stopIfTrue="1" operator="equal">
      <formula>#REF!</formula>
    </cfRule>
  </conditionalFormatting>
  <conditionalFormatting sqref="B85">
    <cfRule type="cellIs" dxfId="231" priority="240" stopIfTrue="1" operator="equal">
      <formula>#REF!</formula>
    </cfRule>
  </conditionalFormatting>
  <conditionalFormatting sqref="C128">
    <cfRule type="cellIs" dxfId="230" priority="239" stopIfTrue="1" operator="equal">
      <formula>#REF!</formula>
    </cfRule>
  </conditionalFormatting>
  <conditionalFormatting sqref="B128">
    <cfRule type="cellIs" dxfId="229" priority="238" stopIfTrue="1" operator="equal">
      <formula>#REF!</formula>
    </cfRule>
  </conditionalFormatting>
  <conditionalFormatting sqref="C213">
    <cfRule type="cellIs" dxfId="228" priority="237" stopIfTrue="1" operator="equal">
      <formula>#REF!</formula>
    </cfRule>
  </conditionalFormatting>
  <conditionalFormatting sqref="B213">
    <cfRule type="cellIs" dxfId="227" priority="236" stopIfTrue="1" operator="equal">
      <formula>#REF!</formula>
    </cfRule>
  </conditionalFormatting>
  <conditionalFormatting sqref="C274">
    <cfRule type="cellIs" dxfId="226" priority="235" stopIfTrue="1" operator="equal">
      <formula>#REF!</formula>
    </cfRule>
  </conditionalFormatting>
  <conditionalFormatting sqref="B274">
    <cfRule type="cellIs" dxfId="225" priority="234" stopIfTrue="1" operator="equal">
      <formula>#REF!</formula>
    </cfRule>
  </conditionalFormatting>
  <conditionalFormatting sqref="C334">
    <cfRule type="cellIs" dxfId="224" priority="233" stopIfTrue="1" operator="equal">
      <formula>#REF!</formula>
    </cfRule>
  </conditionalFormatting>
  <conditionalFormatting sqref="B334">
    <cfRule type="cellIs" dxfId="223" priority="232" stopIfTrue="1" operator="equal">
      <formula>#REF!</formula>
    </cfRule>
  </conditionalFormatting>
  <conditionalFormatting sqref="C366">
    <cfRule type="cellIs" dxfId="222" priority="231" stopIfTrue="1" operator="equal">
      <formula>#REF!</formula>
    </cfRule>
  </conditionalFormatting>
  <conditionalFormatting sqref="B366">
    <cfRule type="cellIs" dxfId="221" priority="230" stopIfTrue="1" operator="equal">
      <formula>#REF!</formula>
    </cfRule>
  </conditionalFormatting>
  <conditionalFormatting sqref="C396">
    <cfRule type="cellIs" dxfId="220" priority="229" stopIfTrue="1" operator="equal">
      <formula>#REF!</formula>
    </cfRule>
  </conditionalFormatting>
  <conditionalFormatting sqref="B396">
    <cfRule type="cellIs" dxfId="219" priority="228" stopIfTrue="1" operator="equal">
      <formula>#REF!</formula>
    </cfRule>
  </conditionalFormatting>
  <conditionalFormatting sqref="C438">
    <cfRule type="cellIs" dxfId="218" priority="227" stopIfTrue="1" operator="equal">
      <formula>#REF!</formula>
    </cfRule>
  </conditionalFormatting>
  <conditionalFormatting sqref="B438">
    <cfRule type="cellIs" dxfId="217" priority="226" stopIfTrue="1" operator="equal">
      <formula>#REF!</formula>
    </cfRule>
  </conditionalFormatting>
  <conditionalFormatting sqref="C416">
    <cfRule type="cellIs" dxfId="216" priority="225" stopIfTrue="1" operator="equal">
      <formula>#REF!</formula>
    </cfRule>
  </conditionalFormatting>
  <conditionalFormatting sqref="B416">
    <cfRule type="cellIs" dxfId="215" priority="224" stopIfTrue="1" operator="equal">
      <formula>#REF!</formula>
    </cfRule>
  </conditionalFormatting>
  <conditionalFormatting sqref="C26">
    <cfRule type="cellIs" dxfId="214" priority="223" stopIfTrue="1" operator="equal">
      <formula>#REF!</formula>
    </cfRule>
  </conditionalFormatting>
  <conditionalFormatting sqref="B26">
    <cfRule type="cellIs" dxfId="213" priority="222" stopIfTrue="1" operator="equal">
      <formula>#REF!</formula>
    </cfRule>
  </conditionalFormatting>
  <conditionalFormatting sqref="C67">
    <cfRule type="cellIs" dxfId="212" priority="221" stopIfTrue="1" operator="equal">
      <formula>#REF!</formula>
    </cfRule>
  </conditionalFormatting>
  <conditionalFormatting sqref="B67">
    <cfRule type="cellIs" dxfId="211" priority="220" stopIfTrue="1" operator="equal">
      <formula>#REF!</formula>
    </cfRule>
  </conditionalFormatting>
  <conditionalFormatting sqref="C102">
    <cfRule type="cellIs" dxfId="210" priority="219" stopIfTrue="1" operator="equal">
      <formula>#REF!</formula>
    </cfRule>
  </conditionalFormatting>
  <conditionalFormatting sqref="B102">
    <cfRule type="cellIs" dxfId="209" priority="218" stopIfTrue="1" operator="equal">
      <formula>#REF!</formula>
    </cfRule>
  </conditionalFormatting>
  <conditionalFormatting sqref="C189">
    <cfRule type="cellIs" dxfId="208" priority="215" stopIfTrue="1" operator="equal">
      <formula>#REF!</formula>
    </cfRule>
  </conditionalFormatting>
  <conditionalFormatting sqref="B189">
    <cfRule type="cellIs" dxfId="207" priority="214" stopIfTrue="1" operator="equal">
      <formula>#REF!</formula>
    </cfRule>
  </conditionalFormatting>
  <conditionalFormatting sqref="C230">
    <cfRule type="cellIs" dxfId="206" priority="213" stopIfTrue="1" operator="equal">
      <formula>#REF!</formula>
    </cfRule>
  </conditionalFormatting>
  <conditionalFormatting sqref="B230">
    <cfRule type="cellIs" dxfId="205" priority="212" stopIfTrue="1" operator="equal">
      <formula>#REF!</formula>
    </cfRule>
  </conditionalFormatting>
  <conditionalFormatting sqref="C252">
    <cfRule type="cellIs" dxfId="204" priority="211" stopIfTrue="1" operator="equal">
      <formula>#REF!</formula>
    </cfRule>
  </conditionalFormatting>
  <conditionalFormatting sqref="B252">
    <cfRule type="cellIs" dxfId="203" priority="210" stopIfTrue="1" operator="equal">
      <formula>#REF!</formula>
    </cfRule>
  </conditionalFormatting>
  <conditionalFormatting sqref="C248">
    <cfRule type="cellIs" dxfId="202" priority="209" stopIfTrue="1" operator="equal">
      <formula>#REF!</formula>
    </cfRule>
  </conditionalFormatting>
  <conditionalFormatting sqref="B248">
    <cfRule type="cellIs" dxfId="201" priority="208" stopIfTrue="1" operator="equal">
      <formula>#REF!</formula>
    </cfRule>
  </conditionalFormatting>
  <conditionalFormatting sqref="C308">
    <cfRule type="cellIs" dxfId="200" priority="207" stopIfTrue="1" operator="equal">
      <formula>#REF!</formula>
    </cfRule>
  </conditionalFormatting>
  <conditionalFormatting sqref="B308">
    <cfRule type="cellIs" dxfId="199" priority="206" stopIfTrue="1" operator="equal">
      <formula>#REF!</formula>
    </cfRule>
  </conditionalFormatting>
  <conditionalFormatting sqref="C354">
    <cfRule type="cellIs" dxfId="198" priority="205" stopIfTrue="1" operator="equal">
      <formula>#REF!</formula>
    </cfRule>
  </conditionalFormatting>
  <conditionalFormatting sqref="B354">
    <cfRule type="cellIs" dxfId="197" priority="204" stopIfTrue="1" operator="equal">
      <formula>#REF!</formula>
    </cfRule>
  </conditionalFormatting>
  <conditionalFormatting sqref="C373">
    <cfRule type="cellIs" dxfId="196" priority="203" stopIfTrue="1" operator="equal">
      <formula>#REF!</formula>
    </cfRule>
  </conditionalFormatting>
  <conditionalFormatting sqref="B373">
    <cfRule type="cellIs" dxfId="195" priority="202" stopIfTrue="1" operator="equal">
      <formula>#REF!</formula>
    </cfRule>
  </conditionalFormatting>
  <conditionalFormatting sqref="C449">
    <cfRule type="cellIs" dxfId="194" priority="201" stopIfTrue="1" operator="equal">
      <formula>#REF!</formula>
    </cfRule>
  </conditionalFormatting>
  <conditionalFormatting sqref="B449">
    <cfRule type="cellIs" dxfId="193" priority="200" stopIfTrue="1" operator="equal">
      <formula>#REF!</formula>
    </cfRule>
  </conditionalFormatting>
  <conditionalFormatting sqref="C68">
    <cfRule type="cellIs" dxfId="192" priority="199" stopIfTrue="1" operator="equal">
      <formula>#REF!</formula>
    </cfRule>
  </conditionalFormatting>
  <conditionalFormatting sqref="B68">
    <cfRule type="cellIs" dxfId="191" priority="198" stopIfTrue="1" operator="equal">
      <formula>#REF!</formula>
    </cfRule>
  </conditionalFormatting>
  <conditionalFormatting sqref="C124">
    <cfRule type="cellIs" dxfId="190" priority="197" stopIfTrue="1" operator="equal">
      <formula>#REF!</formula>
    </cfRule>
  </conditionalFormatting>
  <conditionalFormatting sqref="B124">
    <cfRule type="cellIs" dxfId="189" priority="196" stopIfTrue="1" operator="equal">
      <formula>#REF!</formula>
    </cfRule>
  </conditionalFormatting>
  <conditionalFormatting sqref="C188">
    <cfRule type="cellIs" dxfId="188" priority="195" stopIfTrue="1" operator="equal">
      <formula>#REF!</formula>
    </cfRule>
  </conditionalFormatting>
  <conditionalFormatting sqref="B188">
    <cfRule type="cellIs" dxfId="187" priority="194" stopIfTrue="1" operator="equal">
      <formula>#REF!</formula>
    </cfRule>
  </conditionalFormatting>
  <conditionalFormatting sqref="C355">
    <cfRule type="cellIs" dxfId="186" priority="193" stopIfTrue="1" operator="equal">
      <formula>#REF!</formula>
    </cfRule>
  </conditionalFormatting>
  <conditionalFormatting sqref="B355">
    <cfRule type="cellIs" dxfId="185" priority="192" stopIfTrue="1" operator="equal">
      <formula>#REF!</formula>
    </cfRule>
  </conditionalFormatting>
  <conditionalFormatting sqref="C397">
    <cfRule type="cellIs" dxfId="184" priority="191" stopIfTrue="1" operator="equal">
      <formula>#REF!</formula>
    </cfRule>
  </conditionalFormatting>
  <conditionalFormatting sqref="B397">
    <cfRule type="cellIs" dxfId="183" priority="190" stopIfTrue="1" operator="equal">
      <formula>#REF!</formula>
    </cfRule>
  </conditionalFormatting>
  <conditionalFormatting sqref="C437">
    <cfRule type="cellIs" dxfId="182" priority="189" stopIfTrue="1" operator="equal">
      <formula>#REF!</formula>
    </cfRule>
  </conditionalFormatting>
  <conditionalFormatting sqref="B437">
    <cfRule type="cellIs" dxfId="181" priority="188" stopIfTrue="1" operator="equal">
      <formula>#REF!</formula>
    </cfRule>
  </conditionalFormatting>
  <conditionalFormatting sqref="C472">
    <cfRule type="cellIs" dxfId="180" priority="187" stopIfTrue="1" operator="equal">
      <formula>#REF!</formula>
    </cfRule>
  </conditionalFormatting>
  <conditionalFormatting sqref="B472">
    <cfRule type="cellIs" dxfId="179" priority="186" stopIfTrue="1" operator="equal">
      <formula>#REF!</formula>
    </cfRule>
  </conditionalFormatting>
  <conditionalFormatting sqref="C86">
    <cfRule type="cellIs" dxfId="178" priority="185" stopIfTrue="1" operator="equal">
      <formula>#REF!</formula>
    </cfRule>
  </conditionalFormatting>
  <conditionalFormatting sqref="B86">
    <cfRule type="cellIs" dxfId="177" priority="184" stopIfTrue="1" operator="equal">
      <formula>#REF!</formula>
    </cfRule>
  </conditionalFormatting>
  <conditionalFormatting sqref="C168">
    <cfRule type="cellIs" dxfId="176" priority="183" stopIfTrue="1" operator="equal">
      <formula>#REF!</formula>
    </cfRule>
  </conditionalFormatting>
  <conditionalFormatting sqref="B168">
    <cfRule type="cellIs" dxfId="175" priority="182" stopIfTrue="1" operator="equal">
      <formula>#REF!</formula>
    </cfRule>
  </conditionalFormatting>
  <conditionalFormatting sqref="C304">
    <cfRule type="cellIs" dxfId="174" priority="181" stopIfTrue="1" operator="equal">
      <formula>#REF!</formula>
    </cfRule>
  </conditionalFormatting>
  <conditionalFormatting sqref="B304">
    <cfRule type="cellIs" dxfId="173" priority="180" stopIfTrue="1" operator="equal">
      <formula>#REF!</formula>
    </cfRule>
  </conditionalFormatting>
  <conditionalFormatting sqref="C254">
    <cfRule type="cellIs" dxfId="172" priority="179" stopIfTrue="1" operator="equal">
      <formula>#REF!</formula>
    </cfRule>
  </conditionalFormatting>
  <conditionalFormatting sqref="B254">
    <cfRule type="cellIs" dxfId="171" priority="178" stopIfTrue="1" operator="equal">
      <formula>#REF!</formula>
    </cfRule>
  </conditionalFormatting>
  <conditionalFormatting sqref="C335">
    <cfRule type="cellIs" dxfId="170" priority="177" stopIfTrue="1" operator="equal">
      <formula>#REF!</formula>
    </cfRule>
  </conditionalFormatting>
  <conditionalFormatting sqref="B335">
    <cfRule type="cellIs" dxfId="169" priority="176" stopIfTrue="1" operator="equal">
      <formula>#REF!</formula>
    </cfRule>
  </conditionalFormatting>
  <conditionalFormatting sqref="C375">
    <cfRule type="cellIs" dxfId="168" priority="175" stopIfTrue="1" operator="equal">
      <formula>#REF!</formula>
    </cfRule>
  </conditionalFormatting>
  <conditionalFormatting sqref="B375">
    <cfRule type="cellIs" dxfId="167" priority="174" stopIfTrue="1" operator="equal">
      <formula>#REF!</formula>
    </cfRule>
  </conditionalFormatting>
  <conditionalFormatting sqref="C291">
    <cfRule type="cellIs" dxfId="166" priority="173" stopIfTrue="1" operator="equal">
      <formula>#REF!</formula>
    </cfRule>
  </conditionalFormatting>
  <conditionalFormatting sqref="B291">
    <cfRule type="cellIs" dxfId="165" priority="172" stopIfTrue="1" operator="equal">
      <formula>#REF!</formula>
    </cfRule>
  </conditionalFormatting>
  <conditionalFormatting sqref="C251">
    <cfRule type="cellIs" dxfId="164" priority="171" stopIfTrue="1" operator="equal">
      <formula>#REF!</formula>
    </cfRule>
  </conditionalFormatting>
  <conditionalFormatting sqref="B251">
    <cfRule type="cellIs" dxfId="163" priority="170" stopIfTrue="1" operator="equal">
      <formula>#REF!</formula>
    </cfRule>
  </conditionalFormatting>
  <conditionalFormatting sqref="C122">
    <cfRule type="cellIs" dxfId="162" priority="169" stopIfTrue="1" operator="equal">
      <formula>#REF!</formula>
    </cfRule>
  </conditionalFormatting>
  <conditionalFormatting sqref="B122">
    <cfRule type="cellIs" dxfId="161" priority="168" stopIfTrue="1" operator="equal">
      <formula>#REF!</formula>
    </cfRule>
  </conditionalFormatting>
  <conditionalFormatting sqref="C351">
    <cfRule type="cellIs" dxfId="160" priority="167" stopIfTrue="1" operator="equal">
      <formula>#REF!</formula>
    </cfRule>
  </conditionalFormatting>
  <conditionalFormatting sqref="B351">
    <cfRule type="cellIs" dxfId="159" priority="166" stopIfTrue="1" operator="equal">
      <formula>#REF!</formula>
    </cfRule>
  </conditionalFormatting>
  <conditionalFormatting sqref="C376">
    <cfRule type="cellIs" dxfId="158" priority="165" stopIfTrue="1" operator="equal">
      <formula>#REF!</formula>
    </cfRule>
  </conditionalFormatting>
  <conditionalFormatting sqref="B376">
    <cfRule type="cellIs" dxfId="157" priority="164" stopIfTrue="1" operator="equal">
      <formula>#REF!</formula>
    </cfRule>
  </conditionalFormatting>
  <conditionalFormatting sqref="C35">
    <cfRule type="cellIs" dxfId="156" priority="163" stopIfTrue="1" operator="equal">
      <formula>#REF!</formula>
    </cfRule>
  </conditionalFormatting>
  <conditionalFormatting sqref="B35">
    <cfRule type="cellIs" dxfId="155" priority="162" stopIfTrue="1" operator="equal">
      <formula>#REF!</formula>
    </cfRule>
  </conditionalFormatting>
  <conditionalFormatting sqref="C58">
    <cfRule type="cellIs" dxfId="154" priority="161" stopIfTrue="1" operator="equal">
      <formula>#REF!</formula>
    </cfRule>
  </conditionalFormatting>
  <conditionalFormatting sqref="B58">
    <cfRule type="cellIs" dxfId="153" priority="160" stopIfTrue="1" operator="equal">
      <formula>#REF!</formula>
    </cfRule>
  </conditionalFormatting>
  <conditionalFormatting sqref="C145">
    <cfRule type="cellIs" dxfId="152" priority="159" stopIfTrue="1" operator="equal">
      <formula>#REF!</formula>
    </cfRule>
  </conditionalFormatting>
  <conditionalFormatting sqref="B145">
    <cfRule type="cellIs" dxfId="151" priority="158" stopIfTrue="1" operator="equal">
      <formula>#REF!</formula>
    </cfRule>
  </conditionalFormatting>
  <conditionalFormatting sqref="C210">
    <cfRule type="cellIs" dxfId="150" priority="157" stopIfTrue="1" operator="equal">
      <formula>#REF!</formula>
    </cfRule>
  </conditionalFormatting>
  <conditionalFormatting sqref="B210">
    <cfRule type="cellIs" dxfId="149" priority="156" stopIfTrue="1" operator="equal">
      <formula>#REF!</formula>
    </cfRule>
  </conditionalFormatting>
  <conditionalFormatting sqref="C307">
    <cfRule type="cellIs" dxfId="148" priority="155" stopIfTrue="1" operator="equal">
      <formula>#REF!</formula>
    </cfRule>
  </conditionalFormatting>
  <conditionalFormatting sqref="B307">
    <cfRule type="cellIs" dxfId="147" priority="154" stopIfTrue="1" operator="equal">
      <formula>#REF!</formula>
    </cfRule>
  </conditionalFormatting>
  <conditionalFormatting sqref="C395">
    <cfRule type="cellIs" dxfId="146" priority="153" stopIfTrue="1" operator="equal">
      <formula>#REF!</formula>
    </cfRule>
  </conditionalFormatting>
  <conditionalFormatting sqref="B395">
    <cfRule type="cellIs" dxfId="145" priority="152" stopIfTrue="1" operator="equal">
      <formula>#REF!</formula>
    </cfRule>
  </conditionalFormatting>
  <conditionalFormatting sqref="C417">
    <cfRule type="cellIs" dxfId="144" priority="151" stopIfTrue="1" operator="equal">
      <formula>#REF!</formula>
    </cfRule>
  </conditionalFormatting>
  <conditionalFormatting sqref="B417">
    <cfRule type="cellIs" dxfId="143" priority="150" stopIfTrue="1" operator="equal">
      <formula>#REF!</formula>
    </cfRule>
  </conditionalFormatting>
  <conditionalFormatting sqref="C448">
    <cfRule type="cellIs" dxfId="142" priority="149" stopIfTrue="1" operator="equal">
      <formula>#REF!</formula>
    </cfRule>
  </conditionalFormatting>
  <conditionalFormatting sqref="B448">
    <cfRule type="cellIs" dxfId="141" priority="148" stopIfTrue="1" operator="equal">
      <formula>#REF!</formula>
    </cfRule>
  </conditionalFormatting>
  <conditionalFormatting sqref="C496">
    <cfRule type="cellIs" dxfId="140" priority="145" stopIfTrue="1" operator="equal">
      <formula>#REF!</formula>
    </cfRule>
  </conditionalFormatting>
  <conditionalFormatting sqref="B496">
    <cfRule type="cellIs" dxfId="139" priority="144" stopIfTrue="1" operator="equal">
      <formula>#REF!</formula>
    </cfRule>
  </conditionalFormatting>
  <conditionalFormatting sqref="C43">
    <cfRule type="cellIs" dxfId="138" priority="143" stopIfTrue="1" operator="equal">
      <formula>#REF!</formula>
    </cfRule>
  </conditionalFormatting>
  <conditionalFormatting sqref="B43">
    <cfRule type="cellIs" dxfId="137" priority="142" stopIfTrue="1" operator="equal">
      <formula>#REF!</formula>
    </cfRule>
  </conditionalFormatting>
  <conditionalFormatting sqref="C357">
    <cfRule type="cellIs" dxfId="136" priority="141" stopIfTrue="1" operator="equal">
      <formula>#REF!</formula>
    </cfRule>
  </conditionalFormatting>
  <conditionalFormatting sqref="B357">
    <cfRule type="cellIs" dxfId="135" priority="140" stopIfTrue="1" operator="equal">
      <formula>#REF!</formula>
    </cfRule>
  </conditionalFormatting>
  <conditionalFormatting sqref="C129">
    <cfRule type="cellIs" dxfId="134" priority="139" stopIfTrue="1" operator="equal">
      <formula>#REF!</formula>
    </cfRule>
  </conditionalFormatting>
  <conditionalFormatting sqref="B129">
    <cfRule type="cellIs" dxfId="133" priority="138" stopIfTrue="1" operator="equal">
      <formula>#REF!</formula>
    </cfRule>
  </conditionalFormatting>
  <conditionalFormatting sqref="C155">
    <cfRule type="cellIs" dxfId="132" priority="135" stopIfTrue="1" operator="equal">
      <formula>#REF!</formula>
    </cfRule>
  </conditionalFormatting>
  <conditionalFormatting sqref="B155">
    <cfRule type="cellIs" dxfId="131" priority="134" stopIfTrue="1" operator="equal">
      <formula>#REF!</formula>
    </cfRule>
  </conditionalFormatting>
  <conditionalFormatting sqref="C398">
    <cfRule type="cellIs" dxfId="130" priority="133" stopIfTrue="1" operator="equal">
      <formula>#REF!</formula>
    </cfRule>
  </conditionalFormatting>
  <conditionalFormatting sqref="B398">
    <cfRule type="cellIs" dxfId="129" priority="132" stopIfTrue="1" operator="equal">
      <formula>#REF!</formula>
    </cfRule>
  </conditionalFormatting>
  <conditionalFormatting sqref="C192">
    <cfRule type="cellIs" dxfId="128" priority="131" stopIfTrue="1" operator="equal">
      <formula>#REF!</formula>
    </cfRule>
  </conditionalFormatting>
  <conditionalFormatting sqref="B192">
    <cfRule type="cellIs" dxfId="127" priority="130" stopIfTrue="1" operator="equal">
      <formula>#REF!</formula>
    </cfRule>
  </conditionalFormatting>
  <conditionalFormatting sqref="C231">
    <cfRule type="cellIs" dxfId="126" priority="129" stopIfTrue="1" operator="equal">
      <formula>#REF!</formula>
    </cfRule>
  </conditionalFormatting>
  <conditionalFormatting sqref="B231">
    <cfRule type="cellIs" dxfId="125" priority="128" stopIfTrue="1" operator="equal">
      <formula>#REF!</formula>
    </cfRule>
  </conditionalFormatting>
  <conditionalFormatting sqref="C268">
    <cfRule type="cellIs" dxfId="124" priority="127" stopIfTrue="1" operator="equal">
      <formula>#REF!</formula>
    </cfRule>
  </conditionalFormatting>
  <conditionalFormatting sqref="B268">
    <cfRule type="cellIs" dxfId="123" priority="126" stopIfTrue="1" operator="equal">
      <formula>#REF!</formula>
    </cfRule>
  </conditionalFormatting>
  <conditionalFormatting sqref="C325">
    <cfRule type="cellIs" dxfId="122" priority="125" stopIfTrue="1" operator="equal">
      <formula>#REF!</formula>
    </cfRule>
  </conditionalFormatting>
  <conditionalFormatting sqref="B325">
    <cfRule type="cellIs" dxfId="121" priority="124" stopIfTrue="1" operator="equal">
      <formula>#REF!</formula>
    </cfRule>
  </conditionalFormatting>
  <conditionalFormatting sqref="C270">
    <cfRule type="cellIs" dxfId="120" priority="123" stopIfTrue="1" operator="equal">
      <formula>#REF!</formula>
    </cfRule>
  </conditionalFormatting>
  <conditionalFormatting sqref="B270">
    <cfRule type="cellIs" dxfId="119" priority="122" stopIfTrue="1" operator="equal">
      <formula>#REF!</formula>
    </cfRule>
  </conditionalFormatting>
  <conditionalFormatting sqref="C209">
    <cfRule type="cellIs" dxfId="118" priority="121" stopIfTrue="1" operator="equal">
      <formula>#REF!</formula>
    </cfRule>
  </conditionalFormatting>
  <conditionalFormatting sqref="B209">
    <cfRule type="cellIs" dxfId="117" priority="120" stopIfTrue="1" operator="equal">
      <formula>#REF!</formula>
    </cfRule>
  </conditionalFormatting>
  <conditionalFormatting sqref="C353">
    <cfRule type="cellIs" dxfId="116" priority="119" stopIfTrue="1" operator="equal">
      <formula>#REF!</formula>
    </cfRule>
  </conditionalFormatting>
  <conditionalFormatting sqref="B353">
    <cfRule type="cellIs" dxfId="115" priority="118" stopIfTrue="1" operator="equal">
      <formula>#REF!</formula>
    </cfRule>
  </conditionalFormatting>
  <conditionalFormatting sqref="C415">
    <cfRule type="cellIs" dxfId="114" priority="117" stopIfTrue="1" operator="equal">
      <formula>#REF!</formula>
    </cfRule>
  </conditionalFormatting>
  <conditionalFormatting sqref="B415">
    <cfRule type="cellIs" dxfId="113" priority="116" stopIfTrue="1" operator="equal">
      <formula>#REF!</formula>
    </cfRule>
  </conditionalFormatting>
  <conditionalFormatting sqref="C489">
    <cfRule type="cellIs" dxfId="112" priority="115" stopIfTrue="1" operator="equal">
      <formula>#REF!</formula>
    </cfRule>
  </conditionalFormatting>
  <conditionalFormatting sqref="B489">
    <cfRule type="cellIs" dxfId="111" priority="114" stopIfTrue="1" operator="equal">
      <formula>#REF!</formula>
    </cfRule>
  </conditionalFormatting>
  <conditionalFormatting sqref="C83">
    <cfRule type="cellIs" dxfId="110" priority="113" stopIfTrue="1" operator="equal">
      <formula>#REF!</formula>
    </cfRule>
  </conditionalFormatting>
  <conditionalFormatting sqref="B83">
    <cfRule type="cellIs" dxfId="109" priority="112" stopIfTrue="1" operator="equal">
      <formula>#REF!</formula>
    </cfRule>
  </conditionalFormatting>
  <conditionalFormatting sqref="C169">
    <cfRule type="cellIs" dxfId="108" priority="111" stopIfTrue="1" operator="equal">
      <formula>#REF!</formula>
    </cfRule>
  </conditionalFormatting>
  <conditionalFormatting sqref="B169">
    <cfRule type="cellIs" dxfId="107" priority="110" stopIfTrue="1" operator="equal">
      <formula>#REF!</formula>
    </cfRule>
  </conditionalFormatting>
  <conditionalFormatting sqref="C233">
    <cfRule type="cellIs" dxfId="106" priority="109" stopIfTrue="1" operator="equal">
      <formula>#REF!</formula>
    </cfRule>
  </conditionalFormatting>
  <conditionalFormatting sqref="B233">
    <cfRule type="cellIs" dxfId="105" priority="108" stopIfTrue="1" operator="equal">
      <formula>#REF!</formula>
    </cfRule>
  </conditionalFormatting>
  <conditionalFormatting sqref="C328">
    <cfRule type="cellIs" dxfId="104" priority="107" stopIfTrue="1" operator="equal">
      <formula>#REF!</formula>
    </cfRule>
  </conditionalFormatting>
  <conditionalFormatting sqref="B328">
    <cfRule type="cellIs" dxfId="103" priority="106" stopIfTrue="1" operator="equal">
      <formula>#REF!</formula>
    </cfRule>
  </conditionalFormatting>
  <conditionalFormatting sqref="C450">
    <cfRule type="cellIs" dxfId="102" priority="105" stopIfTrue="1" operator="equal">
      <formula>#REF!</formula>
    </cfRule>
  </conditionalFormatting>
  <conditionalFormatting sqref="B450">
    <cfRule type="cellIs" dxfId="101" priority="104" stopIfTrue="1" operator="equal">
      <formula>#REF!</formula>
    </cfRule>
  </conditionalFormatting>
  <conditionalFormatting sqref="C121">
    <cfRule type="cellIs" dxfId="100" priority="103" stopIfTrue="1" operator="equal">
      <formula>#REF!</formula>
    </cfRule>
  </conditionalFormatting>
  <conditionalFormatting sqref="B121">
    <cfRule type="cellIs" dxfId="99" priority="102" stopIfTrue="1" operator="equal">
      <formula>#REF!</formula>
    </cfRule>
  </conditionalFormatting>
  <conditionalFormatting sqref="C120">
    <cfRule type="cellIs" dxfId="98" priority="101" stopIfTrue="1" operator="equal">
      <formula>#REF!</formula>
    </cfRule>
  </conditionalFormatting>
  <conditionalFormatting sqref="B120">
    <cfRule type="cellIs" dxfId="97" priority="100" stopIfTrue="1" operator="equal">
      <formula>#REF!</formula>
    </cfRule>
  </conditionalFormatting>
  <conditionalFormatting sqref="C469">
    <cfRule type="cellIs" dxfId="96" priority="99" stopIfTrue="1" operator="equal">
      <formula>#REF!</formula>
    </cfRule>
  </conditionalFormatting>
  <conditionalFormatting sqref="B469">
    <cfRule type="cellIs" dxfId="95" priority="98" stopIfTrue="1" operator="equal">
      <formula>#REF!</formula>
    </cfRule>
  </conditionalFormatting>
  <conditionalFormatting sqref="C436">
    <cfRule type="cellIs" dxfId="94" priority="97" stopIfTrue="1" operator="equal">
      <formula>#REF!</formula>
    </cfRule>
  </conditionalFormatting>
  <conditionalFormatting sqref="B436">
    <cfRule type="cellIs" dxfId="93" priority="96" stopIfTrue="1" operator="equal">
      <formula>#REF!</formula>
    </cfRule>
  </conditionalFormatting>
  <conditionalFormatting sqref="C193">
    <cfRule type="cellIs" dxfId="92" priority="95" stopIfTrue="1" operator="equal">
      <formula>#REF!</formula>
    </cfRule>
  </conditionalFormatting>
  <conditionalFormatting sqref="B193">
    <cfRule type="cellIs" dxfId="91" priority="94" stopIfTrue="1" operator="equal">
      <formula>#REF!</formula>
    </cfRule>
  </conditionalFormatting>
  <conditionalFormatting sqref="C331">
    <cfRule type="cellIs" dxfId="90" priority="93" stopIfTrue="1" operator="equal">
      <formula>#REF!</formula>
    </cfRule>
  </conditionalFormatting>
  <conditionalFormatting sqref="B331">
    <cfRule type="cellIs" dxfId="89" priority="92" stopIfTrue="1" operator="equal">
      <formula>#REF!</formula>
    </cfRule>
  </conditionalFormatting>
  <conditionalFormatting sqref="C249">
    <cfRule type="cellIs" dxfId="88" priority="91" stopIfTrue="1" operator="equal">
      <formula>#REF!</formula>
    </cfRule>
  </conditionalFormatting>
  <conditionalFormatting sqref="B249">
    <cfRule type="cellIs" dxfId="87" priority="90" stopIfTrue="1" operator="equal">
      <formula>#REF!</formula>
    </cfRule>
  </conditionalFormatting>
  <conditionalFormatting sqref="C42">
    <cfRule type="cellIs" dxfId="86" priority="89" stopIfTrue="1" operator="equal">
      <formula>#REF!</formula>
    </cfRule>
  </conditionalFormatting>
  <conditionalFormatting sqref="B42">
    <cfRule type="cellIs" dxfId="85" priority="88" stopIfTrue="1" operator="equal">
      <formula>#REF!</formula>
    </cfRule>
  </conditionalFormatting>
  <conditionalFormatting sqref="C393">
    <cfRule type="cellIs" dxfId="84" priority="87" stopIfTrue="1" operator="equal">
      <formula>#REF!</formula>
    </cfRule>
  </conditionalFormatting>
  <conditionalFormatting sqref="B393">
    <cfRule type="cellIs" dxfId="83" priority="86" stopIfTrue="1" operator="equal">
      <formula>#REF!</formula>
    </cfRule>
  </conditionalFormatting>
  <conditionalFormatting sqref="C171">
    <cfRule type="cellIs" dxfId="82" priority="85" stopIfTrue="1" operator="equal">
      <formula>#REF!</formula>
    </cfRule>
  </conditionalFormatting>
  <conditionalFormatting sqref="B171">
    <cfRule type="cellIs" dxfId="81" priority="84" stopIfTrue="1" operator="equal">
      <formula>#REF!</formula>
    </cfRule>
  </conditionalFormatting>
  <conditionalFormatting sqref="C166">
    <cfRule type="cellIs" dxfId="80" priority="83" stopIfTrue="1" operator="equal">
      <formula>#REF!</formula>
    </cfRule>
  </conditionalFormatting>
  <conditionalFormatting sqref="B166">
    <cfRule type="cellIs" dxfId="79" priority="82" stopIfTrue="1" operator="equal">
      <formula>#REF!</formula>
    </cfRule>
  </conditionalFormatting>
  <conditionalFormatting sqref="C327">
    <cfRule type="cellIs" dxfId="78" priority="81" stopIfTrue="1" operator="equal">
      <formula>#REF!</formula>
    </cfRule>
  </conditionalFormatting>
  <conditionalFormatting sqref="B327">
    <cfRule type="cellIs" dxfId="77" priority="80" stopIfTrue="1" operator="equal">
      <formula>#REF!</formula>
    </cfRule>
  </conditionalFormatting>
  <conditionalFormatting sqref="C419">
    <cfRule type="cellIs" dxfId="76" priority="79" stopIfTrue="1" operator="equal">
      <formula>#REF!</formula>
    </cfRule>
  </conditionalFormatting>
  <conditionalFormatting sqref="B419">
    <cfRule type="cellIs" dxfId="75" priority="78" stopIfTrue="1" operator="equal">
      <formula>#REF!</formula>
    </cfRule>
  </conditionalFormatting>
  <conditionalFormatting sqref="C65">
    <cfRule type="cellIs" dxfId="74" priority="77" stopIfTrue="1" operator="equal">
      <formula>#REF!</formula>
    </cfRule>
  </conditionalFormatting>
  <conditionalFormatting sqref="B65">
    <cfRule type="cellIs" dxfId="73" priority="76" stopIfTrue="1" operator="equal">
      <formula>#REF!</formula>
    </cfRule>
  </conditionalFormatting>
  <conditionalFormatting sqref="C487">
    <cfRule type="cellIs" dxfId="72" priority="75" stopIfTrue="1" operator="equal">
      <formula>#REF!</formula>
    </cfRule>
  </conditionalFormatting>
  <conditionalFormatting sqref="B487">
    <cfRule type="cellIs" dxfId="71" priority="74" stopIfTrue="1" operator="equal">
      <formula>#REF!</formula>
    </cfRule>
  </conditionalFormatting>
  <conditionalFormatting sqref="C125">
    <cfRule type="cellIs" dxfId="70" priority="73" stopIfTrue="1" operator="equal">
      <formula>#REF!</formula>
    </cfRule>
  </conditionalFormatting>
  <conditionalFormatting sqref="B125">
    <cfRule type="cellIs" dxfId="69" priority="72" stopIfTrue="1" operator="equal">
      <formula>#REF!</formula>
    </cfRule>
  </conditionalFormatting>
  <conditionalFormatting sqref="C394">
    <cfRule type="cellIs" dxfId="68" priority="71" stopIfTrue="1" operator="equal">
      <formula>#REF!</formula>
    </cfRule>
  </conditionalFormatting>
  <conditionalFormatting sqref="B394">
    <cfRule type="cellIs" dxfId="67" priority="70" stopIfTrue="1" operator="equal">
      <formula>#REF!</formula>
    </cfRule>
  </conditionalFormatting>
  <conditionalFormatting sqref="C212">
    <cfRule type="cellIs" dxfId="66" priority="69" stopIfTrue="1" operator="equal">
      <formula>#REF!</formula>
    </cfRule>
  </conditionalFormatting>
  <conditionalFormatting sqref="B212">
    <cfRule type="cellIs" dxfId="65" priority="68" stopIfTrue="1" operator="equal">
      <formula>#REF!</formula>
    </cfRule>
  </conditionalFormatting>
  <conditionalFormatting sqref="C167">
    <cfRule type="cellIs" dxfId="64" priority="67" stopIfTrue="1" operator="equal">
      <formula>#REF!</formula>
    </cfRule>
  </conditionalFormatting>
  <conditionalFormatting sqref="B167">
    <cfRule type="cellIs" dxfId="63" priority="66" stopIfTrue="1" operator="equal">
      <formula>#REF!</formula>
    </cfRule>
  </conditionalFormatting>
  <conditionalFormatting sqref="C468">
    <cfRule type="cellIs" dxfId="62" priority="65" stopIfTrue="1" operator="equal">
      <formula>#REF!</formula>
    </cfRule>
  </conditionalFormatting>
  <conditionalFormatting sqref="B468">
    <cfRule type="cellIs" dxfId="61" priority="64" stopIfTrue="1" operator="equal">
      <formula>#REF!</formula>
    </cfRule>
  </conditionalFormatting>
  <conditionalFormatting sqref="C377">
    <cfRule type="cellIs" dxfId="60" priority="63" stopIfTrue="1" operator="equal">
      <formula>#REF!</formula>
    </cfRule>
  </conditionalFormatting>
  <conditionalFormatting sqref="B377">
    <cfRule type="cellIs" dxfId="59" priority="62" stopIfTrue="1" operator="equal">
      <formula>#REF!</formula>
    </cfRule>
  </conditionalFormatting>
  <conditionalFormatting sqref="C490">
    <cfRule type="cellIs" dxfId="58" priority="59" stopIfTrue="1" operator="equal">
      <formula>#REF!</formula>
    </cfRule>
  </conditionalFormatting>
  <conditionalFormatting sqref="B490">
    <cfRule type="cellIs" dxfId="57" priority="58" stopIfTrue="1" operator="equal">
      <formula>#REF!</formula>
    </cfRule>
  </conditionalFormatting>
  <conditionalFormatting sqref="C165">
    <cfRule type="cellIs" dxfId="56" priority="57" stopIfTrue="1" operator="equal">
      <formula>#REF!</formula>
    </cfRule>
  </conditionalFormatting>
  <conditionalFormatting sqref="B165">
    <cfRule type="cellIs" dxfId="55" priority="56" stopIfTrue="1" operator="equal">
      <formula>#REF!</formula>
    </cfRule>
  </conditionalFormatting>
  <conditionalFormatting sqref="C488">
    <cfRule type="cellIs" dxfId="54" priority="55" stopIfTrue="1" operator="equal">
      <formula>#REF!</formula>
    </cfRule>
  </conditionalFormatting>
  <conditionalFormatting sqref="B488">
    <cfRule type="cellIs" dxfId="53" priority="54" stopIfTrue="1" operator="equal">
      <formula>#REF!</formula>
    </cfRule>
  </conditionalFormatting>
  <conditionalFormatting sqref="C467">
    <cfRule type="cellIs" dxfId="52" priority="53" stopIfTrue="1" operator="equal">
      <formula>#REF!</formula>
    </cfRule>
  </conditionalFormatting>
  <conditionalFormatting sqref="B467">
    <cfRule type="cellIs" dxfId="51" priority="52" stopIfTrue="1" operator="equal">
      <formula>#REF!</formula>
    </cfRule>
  </conditionalFormatting>
  <conditionalFormatting sqref="C45">
    <cfRule type="cellIs" dxfId="50" priority="51" stopIfTrue="1" operator="equal">
      <formula>#REF!</formula>
    </cfRule>
  </conditionalFormatting>
  <conditionalFormatting sqref="B45">
    <cfRule type="cellIs" dxfId="49" priority="50" stopIfTrue="1" operator="equal">
      <formula>#REF!</formula>
    </cfRule>
  </conditionalFormatting>
  <conditionalFormatting sqref="B118">
    <cfRule type="cellIs" dxfId="48" priority="48" stopIfTrue="1" operator="equal">
      <formula>#REF!</formula>
    </cfRule>
  </conditionalFormatting>
  <conditionalFormatting sqref="B118:C118">
    <cfRule type="cellIs" dxfId="47" priority="49" stopIfTrue="1" operator="equal">
      <formula>#REF!</formula>
    </cfRule>
  </conditionalFormatting>
  <conditionalFormatting sqref="B227">
    <cfRule type="cellIs" dxfId="46" priority="46" stopIfTrue="1" operator="equal">
      <formula>#REF!</formula>
    </cfRule>
  </conditionalFormatting>
  <conditionalFormatting sqref="B227:C227">
    <cfRule type="cellIs" dxfId="45" priority="47" stopIfTrue="1" operator="equal">
      <formula>#REF!</formula>
    </cfRule>
  </conditionalFormatting>
  <conditionalFormatting sqref="B289">
    <cfRule type="cellIs" dxfId="44" priority="44" stopIfTrue="1" operator="equal">
      <formula>#REF!</formula>
    </cfRule>
  </conditionalFormatting>
  <conditionalFormatting sqref="B289:C289">
    <cfRule type="cellIs" dxfId="43" priority="45" stopIfTrue="1" operator="equal">
      <formula>#REF!</formula>
    </cfRule>
  </conditionalFormatting>
  <conditionalFormatting sqref="B391">
    <cfRule type="cellIs" dxfId="42" priority="42" stopIfTrue="1" operator="equal">
      <formula>#REF!</formula>
    </cfRule>
  </conditionalFormatting>
  <conditionalFormatting sqref="B391:C391">
    <cfRule type="cellIs" dxfId="41" priority="43" stopIfTrue="1" operator="equal">
      <formula>#REF!</formula>
    </cfRule>
  </conditionalFormatting>
  <conditionalFormatting sqref="B202">
    <cfRule type="cellIs" dxfId="40" priority="41" stopIfTrue="1" operator="equal">
      <formula>#REF!</formula>
    </cfRule>
  </conditionalFormatting>
  <conditionalFormatting sqref="B265">
    <cfRule type="cellIs" dxfId="39" priority="40" stopIfTrue="1" operator="equal">
      <formula>#REF!</formula>
    </cfRule>
  </conditionalFormatting>
  <conditionalFormatting sqref="B322">
    <cfRule type="cellIs" dxfId="38" priority="39" stopIfTrue="1" operator="equal">
      <formula>#REF!</formula>
    </cfRule>
  </conditionalFormatting>
  <conditionalFormatting sqref="B34">
    <cfRule type="cellIs" dxfId="37" priority="38" stopIfTrue="1" operator="equal">
      <formula>#REF!</formula>
    </cfRule>
  </conditionalFormatting>
  <conditionalFormatting sqref="B57">
    <cfRule type="cellIs" dxfId="36" priority="37" stopIfTrue="1" operator="equal">
      <formula>#REF!</formula>
    </cfRule>
  </conditionalFormatting>
  <conditionalFormatting sqref="C276">
    <cfRule type="cellIs" dxfId="35" priority="36" stopIfTrue="1" operator="equal">
      <formula>#REF!</formula>
    </cfRule>
  </conditionalFormatting>
  <conditionalFormatting sqref="B276">
    <cfRule type="cellIs" dxfId="34" priority="35" stopIfTrue="1" operator="equal">
      <formula>#REF!</formula>
    </cfRule>
  </conditionalFormatting>
  <conditionalFormatting sqref="C332">
    <cfRule type="cellIs" dxfId="33" priority="34" stopIfTrue="1" operator="equal">
      <formula>#REF!</formula>
    </cfRule>
  </conditionalFormatting>
  <conditionalFormatting sqref="B332">
    <cfRule type="cellIs" dxfId="32" priority="33" stopIfTrue="1" operator="equal">
      <formula>#REF!</formula>
    </cfRule>
  </conditionalFormatting>
  <conditionalFormatting sqref="C48">
    <cfRule type="cellIs" dxfId="31" priority="32" stopIfTrue="1" operator="equal">
      <formula>#REF!</formula>
    </cfRule>
  </conditionalFormatting>
  <conditionalFormatting sqref="B48">
    <cfRule type="cellIs" dxfId="30" priority="31" stopIfTrue="1" operator="equal">
      <formula>#REF!</formula>
    </cfRule>
  </conditionalFormatting>
  <conditionalFormatting sqref="C310">
    <cfRule type="cellIs" dxfId="29" priority="30" stopIfTrue="1" operator="equal">
      <formula>#REF!</formula>
    </cfRule>
  </conditionalFormatting>
  <conditionalFormatting sqref="B310">
    <cfRule type="cellIs" dxfId="28" priority="29" stopIfTrue="1" operator="equal">
      <formula>#REF!</formula>
    </cfRule>
  </conditionalFormatting>
  <conditionalFormatting sqref="C105">
    <cfRule type="cellIs" dxfId="27" priority="28" stopIfTrue="1" operator="equal">
      <formula>#REF!</formula>
    </cfRule>
  </conditionalFormatting>
  <conditionalFormatting sqref="B105">
    <cfRule type="cellIs" dxfId="26" priority="27" stopIfTrue="1" operator="equal">
      <formula>#REF!</formula>
    </cfRule>
  </conditionalFormatting>
  <conditionalFormatting sqref="C228">
    <cfRule type="cellIs" dxfId="25" priority="26" stopIfTrue="1" operator="equal">
      <formula>#REF!</formula>
    </cfRule>
  </conditionalFormatting>
  <conditionalFormatting sqref="B228">
    <cfRule type="cellIs" dxfId="24" priority="25" stopIfTrue="1" operator="equal">
      <formula>#REF!</formula>
    </cfRule>
  </conditionalFormatting>
  <conditionalFormatting sqref="C413">
    <cfRule type="cellIs" dxfId="23" priority="24" stopIfTrue="1" operator="equal">
      <formula>#REF!</formula>
    </cfRule>
  </conditionalFormatting>
  <conditionalFormatting sqref="B413">
    <cfRule type="cellIs" dxfId="22" priority="23" stopIfTrue="1" operator="equal">
      <formula>#REF!</formula>
    </cfRule>
  </conditionalFormatting>
  <conditionalFormatting sqref="C127">
    <cfRule type="cellIs" dxfId="21" priority="22" stopIfTrue="1" operator="equal">
      <formula>#REF!</formula>
    </cfRule>
  </conditionalFormatting>
  <conditionalFormatting sqref="B127">
    <cfRule type="cellIs" dxfId="20" priority="21" stopIfTrue="1" operator="equal">
      <formula>#REF!</formula>
    </cfRule>
  </conditionalFormatting>
  <conditionalFormatting sqref="B453">
    <cfRule type="cellIs" dxfId="19" priority="20" stopIfTrue="1" operator="equal">
      <formula>#REF!</formula>
    </cfRule>
  </conditionalFormatting>
  <conditionalFormatting sqref="B148">
    <cfRule type="cellIs" dxfId="18" priority="19" stopIfTrue="1" operator="equal">
      <formula>#REF!</formula>
    </cfRule>
  </conditionalFormatting>
  <conditionalFormatting sqref="C50">
    <cfRule type="cellIs" dxfId="17" priority="18" stopIfTrue="1" operator="equal">
      <formula>#REF!</formula>
    </cfRule>
  </conditionalFormatting>
  <conditionalFormatting sqref="B50">
    <cfRule type="cellIs" dxfId="16" priority="17" stopIfTrue="1" operator="equal">
      <formula>#REF!</formula>
    </cfRule>
  </conditionalFormatting>
  <conditionalFormatting sqref="B7">
    <cfRule type="cellIs" dxfId="15" priority="16" stopIfTrue="1" operator="equal">
      <formula>#REF!</formula>
    </cfRule>
  </conditionalFormatting>
  <conditionalFormatting sqref="C6">
    <cfRule type="cellIs" dxfId="14" priority="15" stopIfTrue="1" operator="equal">
      <formula>#REF!</formula>
    </cfRule>
  </conditionalFormatting>
  <conditionalFormatting sqref="B6">
    <cfRule type="cellIs" dxfId="13" priority="14" stopIfTrue="1" operator="equal">
      <formula>#REF!</formula>
    </cfRule>
  </conditionalFormatting>
  <conditionalFormatting sqref="B18">
    <cfRule type="cellIs" dxfId="12" priority="13" stopIfTrue="1" operator="equal">
      <formula>#REF!</formula>
    </cfRule>
  </conditionalFormatting>
  <conditionalFormatting sqref="C126">
    <cfRule type="cellIs" dxfId="11" priority="12" stopIfTrue="1" operator="equal">
      <formula>#REF!</formula>
    </cfRule>
  </conditionalFormatting>
  <conditionalFormatting sqref="B126">
    <cfRule type="cellIs" dxfId="10" priority="11" stopIfTrue="1" operator="equal">
      <formula>#REF!</formula>
    </cfRule>
  </conditionalFormatting>
  <conditionalFormatting sqref="C185">
    <cfRule type="cellIs" dxfId="9" priority="10" stopIfTrue="1" operator="equal">
      <formula>#REF!</formula>
    </cfRule>
  </conditionalFormatting>
  <conditionalFormatting sqref="B185">
    <cfRule type="cellIs" dxfId="8" priority="9" stopIfTrue="1" operator="equal">
      <formula>#REF!</formula>
    </cfRule>
  </conditionalFormatting>
  <conditionalFormatting sqref="C273">
    <cfRule type="cellIs" dxfId="7" priority="8" stopIfTrue="1" operator="equal">
      <formula>#REF!</formula>
    </cfRule>
  </conditionalFormatting>
  <conditionalFormatting sqref="B273">
    <cfRule type="cellIs" dxfId="6" priority="7" stopIfTrue="1" operator="equal">
      <formula>#REF!</formula>
    </cfRule>
  </conditionalFormatting>
  <conditionalFormatting sqref="C509">
    <cfRule type="cellIs" dxfId="5" priority="6" stopIfTrue="1" operator="equal">
      <formula>#REF!</formula>
    </cfRule>
  </conditionalFormatting>
  <conditionalFormatting sqref="B509">
    <cfRule type="cellIs" dxfId="4" priority="5" stopIfTrue="1" operator="equal">
      <formula>#REF!</formula>
    </cfRule>
  </conditionalFormatting>
  <conditionalFormatting sqref="C350">
    <cfRule type="cellIs" dxfId="3" priority="4" stopIfTrue="1" operator="equal">
      <formula>#REF!</formula>
    </cfRule>
  </conditionalFormatting>
  <conditionalFormatting sqref="B350">
    <cfRule type="cellIs" dxfId="2" priority="3" stopIfTrue="1" operator="equal">
      <formula>#REF!</formula>
    </cfRule>
  </conditionalFormatting>
  <conditionalFormatting sqref="C435">
    <cfRule type="cellIs" dxfId="1" priority="2" stopIfTrue="1" operator="equal">
      <formula>#REF!</formula>
    </cfRule>
  </conditionalFormatting>
  <conditionalFormatting sqref="B435">
    <cfRule type="cellIs" dxfId="0" priority="1" stopIfTrue="1" operator="equal">
      <formula>#REF!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5" orientation="landscape" horizontalDpi="300" verticalDpi="300" r:id="rId1"/>
  <headerFooter alignWithMargins="0">
    <oddHeader>&amp;L&amp;G&amp;C&amp;"Arial,Gras"&amp;18HC Delémont-Vallée&amp;R&amp;"Arial,Gras"&amp;18&amp;P</oddHeader>
    <oddFooter>&amp;CPage &amp;P&amp;RPréparé par Christine Sauvain
078/672.19.16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planning 23-24</vt:lpstr>
      <vt:lpstr>'planning 23-24'!Impression_des_titres</vt:lpstr>
      <vt:lpstr>'planning 23-24'!Zone_d_impression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Thierry Sauvain</cp:lastModifiedBy>
  <cp:lastPrinted>2022-06-22T12:36:16Z</cp:lastPrinted>
  <dcterms:created xsi:type="dcterms:W3CDTF">2007-11-19T09:32:25Z</dcterms:created>
  <dcterms:modified xsi:type="dcterms:W3CDTF">2023-09-18T20:13:02Z</dcterms:modified>
</cp:coreProperties>
</file>